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Ellenőrzési lap előlap" sheetId="1" r:id="rId1"/>
    <sheet name="Ellenőrzési lap hátlap" sheetId="2" r:id="rId2"/>
    <sheet name="JV önellenőrzési lap" sheetId="3" r:id="rId3"/>
    <sheet name="Ellenőri segédlap I.fi." sheetId="4" r:id="rId4"/>
    <sheet name="Ellenőri segédlap II.fi." sheetId="5" r:id="rId5"/>
  </sheets>
  <definedNames>
    <definedName name="_xlnm.Print_Area" localSheetId="0">'Ellenőrzési lap előlap'!$A$1:$AI$66</definedName>
    <definedName name="_xlnm.Print_Area" localSheetId="1">'Ellenőrzési lap hátlap'!$A$1:$AG$53</definedName>
    <definedName name="_xlnm.Print_Area" localSheetId="2">'JV önellenőrzési lap'!$A$1:$AI$63</definedName>
  </definedNames>
  <calcPr fullCalcOnLoad="1"/>
</workbook>
</file>

<file path=xl/sharedStrings.xml><?xml version="1.0" encoding="utf-8"?>
<sst xmlns="http://schemas.openxmlformats.org/spreadsheetml/2006/main" count="387" uniqueCount="133">
  <si>
    <t>MAGYAR KÉZILABDA SZÖVETSÉG</t>
  </si>
  <si>
    <t>NB I.</t>
  </si>
  <si>
    <t>FELNŐTT</t>
  </si>
  <si>
    <t>NB I/B.</t>
  </si>
  <si>
    <t>Játékvezető Ellenőri Albizottsága</t>
  </si>
  <si>
    <t>NŐI</t>
  </si>
  <si>
    <t>IFJUSÁGI</t>
  </si>
  <si>
    <t>NB II.</t>
  </si>
  <si>
    <t>Egyéb:</t>
  </si>
  <si>
    <t>JÁTÉKVEZETŐ  ELLENŐRZÉSI  LAP</t>
  </si>
  <si>
    <t>----</t>
  </si>
  <si>
    <t xml:space="preserve"> A mérkőzés helye :</t>
  </si>
  <si>
    <t xml:space="preserve"> A mérkőzés ideje :</t>
  </si>
  <si>
    <t>óra:</t>
  </si>
  <si>
    <t>A mérkőzés eredménye</t>
  </si>
  <si>
    <t>Büntetések</t>
  </si>
  <si>
    <t xml:space="preserve"> Félidő</t>
  </si>
  <si>
    <t>7 m</t>
  </si>
  <si>
    <t>Kizárás</t>
  </si>
  <si>
    <t>"A" csapat:</t>
  </si>
  <si>
    <t>"B" csapat:</t>
  </si>
  <si>
    <t>Értékelendő szempontok</t>
  </si>
  <si>
    <t>A</t>
  </si>
  <si>
    <t>1.</t>
  </si>
  <si>
    <t>A játék értelmezése</t>
  </si>
  <si>
    <t>2.</t>
  </si>
  <si>
    <t>3.</t>
  </si>
  <si>
    <t>4.</t>
  </si>
  <si>
    <t>5.</t>
  </si>
  <si>
    <t>Passzív játék megítélése</t>
  </si>
  <si>
    <t>6.</t>
  </si>
  <si>
    <t>7 m-es dobás</t>
  </si>
  <si>
    <t>"Belül védekezés" helyes megítélése</t>
  </si>
  <si>
    <t>A kapuelőtér megsértése</t>
  </si>
  <si>
    <t>Támadó - szabálytalanság</t>
  </si>
  <si>
    <t>Labdás technikai hibák</t>
  </si>
  <si>
    <t>Dobások végrehajtása</t>
  </si>
  <si>
    <t>B</t>
  </si>
  <si>
    <t>Helyezkedés,        jelzések, együttműködés</t>
  </si>
  <si>
    <t>C</t>
  </si>
  <si>
    <t>Cserehely rendje, együttműködés a versenybíróval</t>
  </si>
  <si>
    <t>Játékvezetők elfogadottsága</t>
  </si>
  <si>
    <t>Készült:</t>
  </si>
  <si>
    <t>Aláírás</t>
  </si>
  <si>
    <t>7.</t>
  </si>
  <si>
    <t>D</t>
  </si>
  <si>
    <t xml:space="preserve">Pozitív észrevételek: </t>
  </si>
  <si>
    <t xml:space="preserve">Negatív észrevételek: </t>
  </si>
  <si>
    <t>Fejlesztendő területek:</t>
  </si>
  <si>
    <t xml:space="preserve">Kíváló   </t>
  </si>
  <si>
    <t xml:space="preserve">Jó     </t>
  </si>
  <si>
    <t xml:space="preserve">Nem megfelelő </t>
  </si>
  <si>
    <t>Pont</t>
  </si>
  <si>
    <t>Végeredmény</t>
  </si>
  <si>
    <t>A mérkőzés nehézségi foka:</t>
  </si>
  <si>
    <t>Figyelmeztetés</t>
  </si>
  <si>
    <t>+</t>
  </si>
  <si>
    <t>-</t>
  </si>
  <si>
    <t>Írásbeli kiegészítés, értékelés, vélemény</t>
  </si>
  <si>
    <t>Játékvezetők:</t>
  </si>
  <si>
    <t>JUNIOR</t>
  </si>
  <si>
    <t>Figyelmeztetések Büntetések</t>
  </si>
  <si>
    <r>
      <t xml:space="preserve">                                    </t>
    </r>
    <r>
      <rPr>
        <b/>
        <u val="single"/>
        <sz val="12"/>
        <rFont val="Arial CE"/>
        <family val="2"/>
      </rPr>
      <t>KÉZILABDA JÁTÉKVEZETŐI ELLENŐRI SEGÉDLAP</t>
    </r>
  </si>
  <si>
    <t>I.</t>
  </si>
  <si>
    <t>Mérkőző csapatok:</t>
  </si>
  <si>
    <t>:</t>
  </si>
  <si>
    <t>A mérkőzés helye, ideje:</t>
  </si>
  <si>
    <t>óra</t>
  </si>
  <si>
    <t>PERC</t>
  </si>
  <si>
    <t>EREDMÉNY</t>
  </si>
  <si>
    <t>F/SÁRGA</t>
  </si>
  <si>
    <t>2'</t>
  </si>
  <si>
    <t>H</t>
  </si>
  <si>
    <t>V</t>
  </si>
  <si>
    <t>Összesen</t>
  </si>
  <si>
    <t>II.</t>
  </si>
  <si>
    <t>&amp;</t>
  </si>
  <si>
    <t>I. félidő</t>
  </si>
  <si>
    <t>Személyiség, megjelenés, fellépés, kondíció</t>
  </si>
  <si>
    <t>Kizárás + irásos jelentés</t>
  </si>
  <si>
    <t>Hivatalos személy büntetése</t>
  </si>
  <si>
    <t>Kiváló</t>
  </si>
  <si>
    <t>Jó</t>
  </si>
  <si>
    <t>Problémás</t>
  </si>
  <si>
    <t>FÉRI</t>
  </si>
  <si>
    <t>Az ellenőr neve:</t>
  </si>
  <si>
    <t>A szabálytalanságok súlyának helyes megítélése</t>
  </si>
  <si>
    <t>Kemény és durva játék megítélése</t>
  </si>
  <si>
    <t>Külső körülmények feldolgozása</t>
  </si>
  <si>
    <t>Egyéb szempontok</t>
  </si>
  <si>
    <t>Jolántai Csaba</t>
  </si>
  <si>
    <t>Játékhelyzetek azonos és következetes elbírálása</t>
  </si>
  <si>
    <t>Idől. Kiállítás</t>
  </si>
  <si>
    <t>Védők kapuelőtérbe lépésének megítélése</t>
  </si>
  <si>
    <t>Támadók kapuelőtérbe lépésének megítélése labda nélkül</t>
  </si>
  <si>
    <t>Támadók kapuelőtérbe lépésének megítélése labdával</t>
  </si>
  <si>
    <t>Lépéskombinációk megítélése a mezőnyben</t>
  </si>
  <si>
    <t>Lépéskombinációk megítélése gólveszélyes területen</t>
  </si>
  <si>
    <t>Jelzések, síphasználat, előadásmód</t>
  </si>
  <si>
    <t>Helyezkedés, mozgás a játéktéren</t>
  </si>
  <si>
    <t>Játékhelyzetek egységes elbírálása (azonos szabályfelfogás)</t>
  </si>
  <si>
    <t>Technikai hibák (3 mp, kétszeri indulás, láb) megítélése</t>
  </si>
  <si>
    <t>Dobásoknál a megfelelő távolságok betartatása.</t>
  </si>
  <si>
    <t>Dobások korrekt végrehajtása (hely, kivitelezés)</t>
  </si>
  <si>
    <t>Tiszta gólhelyzetek helyes megítélése</t>
  </si>
  <si>
    <t>Közepes</t>
  </si>
  <si>
    <t>Nem megfelelő</t>
  </si>
  <si>
    <t xml:space="preserve">A 7 m-esek helyes és következetes megítélése </t>
  </si>
  <si>
    <t>Labdás támadószabálytalanságok megítélése</t>
  </si>
  <si>
    <t>Labda nélküli támadószabálytalanságok megítélése</t>
  </si>
  <si>
    <t>Provokált támadószabálytalanságok megítélése</t>
  </si>
  <si>
    <t>Azonnali kizárások megítélése</t>
  </si>
  <si>
    <t>A büntetési vonal arányos és helyes kialakítása</t>
  </si>
  <si>
    <t>A büntetések szükséges és következetes megítélése</t>
  </si>
  <si>
    <t>Résztvevőkkel kialakított kapcsolat</t>
  </si>
  <si>
    <t>Ajátékvezetők neve:</t>
  </si>
  <si>
    <t>Nem mf.</t>
  </si>
  <si>
    <t>Szabálypontok                       (A 1-7, B, C)</t>
  </si>
  <si>
    <t>TL</t>
  </si>
  <si>
    <t>Osztálya, neme, korosztálya:</t>
  </si>
  <si>
    <t>JÁTÉKVEZETŐ  ÖNELLENŐRZÉSI  LAP</t>
  </si>
  <si>
    <t>1087 Budapest, Könyves Kálmán krt. 76</t>
  </si>
  <si>
    <t>Beálló - védő játékának megítélése</t>
  </si>
  <si>
    <t>Feladatmegosztás, kommunikáció a játkvezetők között</t>
  </si>
  <si>
    <t>Időntúli szabaddobás végrehajtása</t>
  </si>
  <si>
    <t>Vég-eredmény</t>
  </si>
  <si>
    <t>Figyel- meztetés</t>
  </si>
  <si>
    <t>Az utolsó 30 másodpercre vonatkozó szabályok alkalmazása</t>
  </si>
  <si>
    <t>8.</t>
  </si>
  <si>
    <t>Sérülések elbírálása, "3 támadás" szabályának alkalmazása</t>
  </si>
  <si>
    <t>Ütközések, elzárások, támadók - védők kapcsolatának megítélése</t>
  </si>
  <si>
    <r>
      <t>Előnyszabály,</t>
    </r>
    <r>
      <rPr>
        <sz val="10"/>
        <rFont val="Calibri"/>
        <family val="2"/>
      </rPr>
      <t xml:space="preserve"> halasztott büntetés alkalmazása, a folyamatos játék elősegítése</t>
    </r>
  </si>
  <si>
    <r>
      <rPr>
        <sz val="10"/>
        <rFont val="Calibri"/>
        <family val="2"/>
      </rPr>
      <t>Azonnali időleges kiállítások megítélése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</si>
</sst>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/\ d\."/>
    <numFmt numFmtId="165" formatCode="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0"/>
      <name val="Arial CE"/>
      <family val="0"/>
    </font>
    <font>
      <sz val="7"/>
      <name val="Arial CE"/>
      <family val="2"/>
    </font>
    <font>
      <b/>
      <u val="single"/>
      <sz val="11"/>
      <name val="Arial CE"/>
      <family val="2"/>
    </font>
    <font>
      <b/>
      <u val="single"/>
      <sz val="18"/>
      <name val="Arial CE"/>
      <family val="2"/>
    </font>
    <font>
      <sz val="10"/>
      <color indexed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color indexed="9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0"/>
    </font>
    <font>
      <b/>
      <sz val="20"/>
      <color indexed="17"/>
      <name val="Times New Roman"/>
      <family val="1"/>
    </font>
    <font>
      <sz val="10"/>
      <color indexed="8"/>
      <name val="Arial CE"/>
      <family val="0"/>
    </font>
    <font>
      <b/>
      <sz val="8"/>
      <color indexed="9"/>
      <name val="Arial"/>
      <family val="2"/>
    </font>
    <font>
      <b/>
      <sz val="12"/>
      <color indexed="9"/>
      <name val="Arial CE"/>
      <family val="2"/>
    </font>
    <font>
      <sz val="14"/>
      <color indexed="9"/>
      <name val="Arial CE"/>
      <family val="2"/>
    </font>
    <font>
      <b/>
      <sz val="16"/>
      <color indexed="9"/>
      <name val="Arial CE"/>
      <family val="0"/>
    </font>
    <font>
      <sz val="12"/>
      <name val="Arial"/>
      <family val="2"/>
    </font>
    <font>
      <sz val="12"/>
      <color indexed="9"/>
      <name val="Arial CE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22"/>
      <name val="Arial CE"/>
      <family val="2"/>
    </font>
    <font>
      <b/>
      <sz val="12"/>
      <name val="Times New Roman"/>
      <family val="1"/>
    </font>
    <font>
      <sz val="9"/>
      <name val="Arial CE"/>
      <family val="2"/>
    </font>
    <font>
      <b/>
      <u val="single"/>
      <sz val="14"/>
      <name val="Arial CE"/>
      <family val="0"/>
    </font>
    <font>
      <sz val="10"/>
      <name val="Franklin Gothic Demi Cond"/>
      <family val="2"/>
    </font>
    <font>
      <sz val="9"/>
      <name val="Times New Roman"/>
      <family val="1"/>
    </font>
    <font>
      <sz val="9"/>
      <name val="Franklin Gothic Heavy"/>
      <family val="2"/>
    </font>
    <font>
      <u val="single"/>
      <sz val="10"/>
      <name val="Arial CE"/>
      <family val="2"/>
    </font>
    <font>
      <sz val="16"/>
      <name val="Freehand575 BT"/>
      <family val="4"/>
    </font>
    <font>
      <sz val="11"/>
      <name val="Arial CE"/>
      <family val="0"/>
    </font>
    <font>
      <b/>
      <sz val="24"/>
      <name val="Arial CE"/>
      <family val="2"/>
    </font>
    <font>
      <b/>
      <sz val="11"/>
      <color indexed="9"/>
      <name val="Times New Roman"/>
      <family val="1"/>
    </font>
    <font>
      <b/>
      <sz val="7"/>
      <color indexed="9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7"/>
      <color indexed="9"/>
      <name val="Arial CE"/>
      <family val="2"/>
    </font>
    <font>
      <b/>
      <u val="single"/>
      <sz val="10"/>
      <name val="Arial CE"/>
      <family val="2"/>
    </font>
    <font>
      <sz val="1"/>
      <name val="Arial CE"/>
      <family val="2"/>
    </font>
    <font>
      <b/>
      <sz val="16"/>
      <name val="Arial CE"/>
      <family val="0"/>
    </font>
    <font>
      <sz val="8"/>
      <name val="Arial"/>
      <family val="2"/>
    </font>
    <font>
      <b/>
      <sz val="20"/>
      <name val="Times New Roman"/>
      <family val="1"/>
    </font>
    <font>
      <b/>
      <sz val="6"/>
      <color indexed="9"/>
      <name val="Arial"/>
      <family val="2"/>
    </font>
    <font>
      <b/>
      <sz val="5"/>
      <color indexed="9"/>
      <name val="Arial"/>
      <family val="2"/>
    </font>
    <font>
      <sz val="11"/>
      <name val="Galeforce BTN"/>
      <family val="4"/>
    </font>
    <font>
      <b/>
      <sz val="9"/>
      <color indexed="9"/>
      <name val="Arial CE"/>
      <family val="2"/>
    </font>
    <font>
      <sz val="10"/>
      <name val="Galeforce BTN"/>
      <family val="4"/>
    </font>
    <font>
      <sz val="12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Arial CE"/>
      <family val="0"/>
    </font>
    <font>
      <b/>
      <sz val="9"/>
      <color indexed="8"/>
      <name val="Arial CE"/>
      <family val="2"/>
    </font>
    <font>
      <sz val="10"/>
      <name val="Calibri"/>
      <family val="2"/>
    </font>
    <font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 CE"/>
      <family val="2"/>
    </font>
    <font>
      <sz val="6"/>
      <color indexed="9"/>
      <name val="Arial CE"/>
      <family val="2"/>
    </font>
    <font>
      <b/>
      <sz val="11"/>
      <color indexed="2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8"/>
      <color indexed="10"/>
      <name val="Arial CE"/>
      <family val="2"/>
    </font>
    <font>
      <sz val="8"/>
      <color indexed="9"/>
      <name val="Arial Narrow"/>
      <family val="2"/>
    </font>
    <font>
      <b/>
      <sz val="10"/>
      <color indexed="47"/>
      <name val="Arial CE"/>
      <family val="2"/>
    </font>
    <font>
      <b/>
      <sz val="11"/>
      <color indexed="9"/>
      <name val="Arial CE"/>
      <family val="2"/>
    </font>
    <font>
      <b/>
      <sz val="11"/>
      <color indexed="10"/>
      <name val="Arial Narrow"/>
      <family val="2"/>
    </font>
    <font>
      <sz val="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 CE"/>
      <family val="2"/>
    </font>
    <font>
      <sz val="6"/>
      <color theme="0"/>
      <name val="Arial CE"/>
      <family val="2"/>
    </font>
    <font>
      <b/>
      <sz val="11"/>
      <color theme="0" tint="-0.1499900072813034"/>
      <name val="Calibri"/>
      <family val="2"/>
    </font>
    <font>
      <sz val="10"/>
      <color theme="1"/>
      <name val="Calibri"/>
      <family val="2"/>
    </font>
    <font>
      <sz val="8"/>
      <color rgb="FFFF0000"/>
      <name val="Arial CE"/>
      <family val="2"/>
    </font>
    <font>
      <sz val="8"/>
      <color theme="0"/>
      <name val="Arial Narrow"/>
      <family val="2"/>
    </font>
    <font>
      <b/>
      <sz val="10"/>
      <color theme="9" tint="0.7999799847602844"/>
      <name val="Arial CE"/>
      <family val="2"/>
    </font>
    <font>
      <b/>
      <sz val="11"/>
      <color theme="0"/>
      <name val="Arial CE"/>
      <family val="2"/>
    </font>
    <font>
      <b/>
      <sz val="11"/>
      <color rgb="FFFF0000"/>
      <name val="Arial Narrow"/>
      <family val="2"/>
    </font>
    <font>
      <sz val="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 tint="-0.24997000396251678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dashed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 style="thick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dashed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Dashed"/>
    </border>
    <border>
      <left/>
      <right/>
      <top/>
      <bottom style="mediumDashed"/>
    </border>
    <border>
      <left/>
      <right style="medium"/>
      <top/>
      <bottom style="mediumDashed"/>
    </border>
    <border>
      <left style="medium"/>
      <right/>
      <top style="mediumDashed"/>
      <bottom/>
    </border>
    <border>
      <left/>
      <right/>
      <top style="mediumDashed"/>
      <bottom/>
    </border>
    <border>
      <left/>
      <right style="medium"/>
      <top style="mediumDashed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mediumDashed"/>
    </border>
    <border>
      <left style="medium"/>
      <right style="medium"/>
      <top style="mediumDashed"/>
      <bottom/>
    </border>
    <border>
      <left/>
      <right style="hair"/>
      <top/>
      <bottom style="dashed"/>
    </border>
    <border>
      <left/>
      <right style="thick"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/>
      <right style="thick"/>
      <top style="medium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/>
      <right style="thick"/>
      <top style="thick"/>
      <bottom/>
    </border>
    <border>
      <left/>
      <right style="thick"/>
      <top/>
      <bottom style="medium"/>
    </border>
    <border>
      <left/>
      <right/>
      <top style="dashed"/>
      <bottom style="dashed"/>
    </border>
    <border>
      <left/>
      <right style="hair"/>
      <top style="dashed"/>
      <bottom style="dashed"/>
    </border>
    <border>
      <left style="hair"/>
      <right/>
      <top style="dashed"/>
      <bottom style="dashed"/>
    </border>
    <border>
      <left style="hair"/>
      <right/>
      <top/>
      <bottom style="dashed"/>
    </border>
    <border>
      <left/>
      <right style="thin"/>
      <top style="thin"/>
      <bottom/>
    </border>
    <border>
      <left/>
      <right style="thick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0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0" fillId="22" borderId="7" applyNumberFormat="0" applyFont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10" fillId="29" borderId="0" applyNumberFormat="0" applyBorder="0" applyAlignment="0" applyProtection="0"/>
    <xf numFmtId="0" fontId="111" fillId="30" borderId="8" applyNumberFormat="0" applyAlignment="0" applyProtection="0"/>
    <xf numFmtId="0" fontId="112" fillId="0" borderId="0" applyNumberFormat="0" applyFill="0" applyBorder="0" applyAlignment="0" applyProtection="0"/>
    <xf numFmtId="0" fontId="8" fillId="0" borderId="0">
      <alignment/>
      <protection/>
    </xf>
    <xf numFmtId="0" fontId="1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0" fontId="116" fillId="30" borderId="1" applyNumberFormat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5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34" fillId="0" borderId="15" xfId="0" applyFont="1" applyBorder="1" applyAlignment="1">
      <alignment horizontal="left" vertical="center"/>
    </xf>
    <xf numFmtId="0" fontId="117" fillId="0" borderId="16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113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2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33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10" fillId="0" borderId="0" xfId="54" applyFont="1" applyBorder="1" applyAlignment="1">
      <alignment horizontal="center"/>
      <protection/>
    </xf>
    <xf numFmtId="0" fontId="8" fillId="0" borderId="0" xfId="54" applyBorder="1">
      <alignment/>
      <protection/>
    </xf>
    <xf numFmtId="0" fontId="8" fillId="0" borderId="0" xfId="54" applyBorder="1" applyAlignment="1">
      <alignment horizontal="center"/>
      <protection/>
    </xf>
    <xf numFmtId="49" fontId="8" fillId="0" borderId="0" xfId="54" applyNumberForma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49" fontId="45" fillId="0" borderId="0" xfId="54" applyNumberFormat="1" applyFont="1" applyBorder="1" applyAlignment="1">
      <alignment horizontal="left"/>
      <protection/>
    </xf>
    <xf numFmtId="0" fontId="46" fillId="0" borderId="23" xfId="54" applyFont="1" applyBorder="1" applyAlignment="1">
      <alignment horizontal="center"/>
      <protection/>
    </xf>
    <xf numFmtId="0" fontId="46" fillId="0" borderId="24" xfId="54" applyFont="1" applyBorder="1" applyAlignment="1">
      <alignment horizontal="center"/>
      <protection/>
    </xf>
    <xf numFmtId="0" fontId="46" fillId="0" borderId="25" xfId="54" applyFont="1" applyBorder="1" applyAlignment="1">
      <alignment horizontal="center"/>
      <protection/>
    </xf>
    <xf numFmtId="0" fontId="46" fillId="0" borderId="26" xfId="54" applyFont="1" applyBorder="1" applyAlignment="1">
      <alignment horizontal="center"/>
      <protection/>
    </xf>
    <xf numFmtId="0" fontId="46" fillId="0" borderId="27" xfId="54" applyFont="1" applyBorder="1" applyAlignment="1">
      <alignment horizontal="center"/>
      <protection/>
    </xf>
    <xf numFmtId="0" fontId="48" fillId="0" borderId="28" xfId="54" applyFont="1" applyBorder="1" applyAlignment="1">
      <alignment horizontal="center"/>
      <protection/>
    </xf>
    <xf numFmtId="49" fontId="48" fillId="0" borderId="29" xfId="54" applyNumberFormat="1" applyFont="1" applyBorder="1" applyAlignment="1">
      <alignment horizontal="center"/>
      <protection/>
    </xf>
    <xf numFmtId="0" fontId="48" fillId="0" borderId="30" xfId="54" applyFont="1" applyBorder="1" applyAlignment="1">
      <alignment horizontal="center"/>
      <protection/>
    </xf>
    <xf numFmtId="0" fontId="49" fillId="0" borderId="0" xfId="54" applyFont="1" applyBorder="1">
      <alignment/>
      <protection/>
    </xf>
    <xf numFmtId="0" fontId="48" fillId="0" borderId="31" xfId="54" applyFont="1" applyBorder="1" applyAlignment="1">
      <alignment horizontal="center"/>
      <protection/>
    </xf>
    <xf numFmtId="49" fontId="48" fillId="0" borderId="32" xfId="54" applyNumberFormat="1" applyFont="1" applyBorder="1" applyAlignment="1">
      <alignment horizontal="center"/>
      <protection/>
    </xf>
    <xf numFmtId="0" fontId="48" fillId="0" borderId="33" xfId="54" applyFont="1" applyBorder="1" applyAlignment="1">
      <alignment horizontal="center"/>
      <protection/>
    </xf>
    <xf numFmtId="0" fontId="48" fillId="0" borderId="34" xfId="54" applyFont="1" applyBorder="1" applyAlignment="1">
      <alignment horizontal="center"/>
      <protection/>
    </xf>
    <xf numFmtId="49" fontId="48" fillId="0" borderId="35" xfId="54" applyNumberFormat="1" applyFont="1" applyBorder="1" applyAlignment="1">
      <alignment horizontal="center"/>
      <protection/>
    </xf>
    <xf numFmtId="0" fontId="48" fillId="0" borderId="24" xfId="54" applyFont="1" applyBorder="1" applyAlignment="1">
      <alignment horizontal="center"/>
      <protection/>
    </xf>
    <xf numFmtId="49" fontId="21" fillId="0" borderId="0" xfId="54" applyNumberFormat="1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6" fillId="0" borderId="0" xfId="54" applyFont="1" applyBorder="1">
      <alignment/>
      <protection/>
    </xf>
    <xf numFmtId="0" fontId="51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38" fillId="0" borderId="0" xfId="54" applyFont="1" applyBorder="1">
      <alignment/>
      <protection/>
    </xf>
    <xf numFmtId="0" fontId="24" fillId="0" borderId="0" xfId="0" applyFont="1" applyBorder="1" applyAlignment="1">
      <alignment vertical="center"/>
    </xf>
    <xf numFmtId="0" fontId="43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left"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118" fillId="0" borderId="0" xfId="0" applyNumberFormat="1" applyFont="1" applyFill="1" applyBorder="1" applyAlignment="1">
      <alignment horizontal="center" vertical="center"/>
    </xf>
    <xf numFmtId="165" fontId="118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1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" fontId="24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vertical="center"/>
    </xf>
    <xf numFmtId="0" fontId="3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6" fillId="0" borderId="0" xfId="0" applyFont="1" applyFill="1" applyBorder="1" applyAlignment="1">
      <alignment vertical="center" wrapText="1"/>
    </xf>
    <xf numFmtId="164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vertical="center"/>
    </xf>
    <xf numFmtId="0" fontId="108" fillId="0" borderId="0" xfId="0" applyFont="1" applyAlignment="1">
      <alignment/>
    </xf>
    <xf numFmtId="0" fontId="121" fillId="0" borderId="0" xfId="0" applyFont="1" applyAlignment="1">
      <alignment horizontal="center" vertical="center"/>
    </xf>
    <xf numFmtId="165" fontId="122" fillId="33" borderId="0" xfId="0" applyNumberFormat="1" applyFont="1" applyFill="1" applyBorder="1" applyAlignment="1">
      <alignment horizontal="center" vertical="center"/>
    </xf>
    <xf numFmtId="165" fontId="122" fillId="33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4" fillId="0" borderId="22" xfId="0" applyFont="1" applyBorder="1" applyAlignment="1">
      <alignment horizontal="center" vertical="center"/>
    </xf>
    <xf numFmtId="0" fontId="125" fillId="33" borderId="16" xfId="0" applyFont="1" applyFill="1" applyBorder="1" applyAlignment="1">
      <alignment horizontal="center" vertical="center"/>
    </xf>
    <xf numFmtId="0" fontId="53" fillId="0" borderId="36" xfId="0" applyFont="1" applyBorder="1" applyAlignment="1" quotePrefix="1">
      <alignment horizontal="center" vertical="center"/>
    </xf>
    <xf numFmtId="0" fontId="59" fillId="0" borderId="37" xfId="54" applyFont="1" applyBorder="1" applyAlignment="1">
      <alignment horizontal="center"/>
      <protection/>
    </xf>
    <xf numFmtId="0" fontId="59" fillId="0" borderId="38" xfId="54" applyFont="1" applyBorder="1" applyAlignment="1">
      <alignment horizontal="center"/>
      <protection/>
    </xf>
    <xf numFmtId="0" fontId="59" fillId="0" borderId="39" xfId="54" applyFont="1" applyBorder="1" applyAlignment="1">
      <alignment horizontal="center"/>
      <protection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59" fillId="0" borderId="42" xfId="54" applyFont="1" applyBorder="1" applyAlignment="1">
      <alignment horizontal="center"/>
      <protection/>
    </xf>
    <xf numFmtId="0" fontId="59" fillId="0" borderId="20" xfId="54" applyFont="1" applyBorder="1" applyAlignment="1">
      <alignment horizontal="center"/>
      <protection/>
    </xf>
    <xf numFmtId="0" fontId="15" fillId="0" borderId="37" xfId="54" applyFont="1" applyBorder="1" applyAlignment="1">
      <alignment horizontal="center"/>
      <protection/>
    </xf>
    <xf numFmtId="0" fontId="15" fillId="0" borderId="43" xfId="54" applyFont="1" applyBorder="1" applyAlignment="1">
      <alignment horizontal="center"/>
      <protection/>
    </xf>
    <xf numFmtId="0" fontId="7" fillId="0" borderId="44" xfId="54" applyFont="1" applyBorder="1" applyAlignment="1">
      <alignment horizontal="center" vertical="center" wrapText="1"/>
      <protection/>
    </xf>
    <xf numFmtId="0" fontId="7" fillId="0" borderId="45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47" xfId="54" applyFont="1" applyBorder="1" applyAlignment="1">
      <alignment horizontal="center" vertical="center" wrapText="1"/>
      <protection/>
    </xf>
    <xf numFmtId="0" fontId="7" fillId="0" borderId="48" xfId="54" applyFont="1" applyBorder="1" applyAlignment="1">
      <alignment horizontal="center" vertical="center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7" fillId="0" borderId="49" xfId="54" applyFont="1" applyBorder="1" applyAlignment="1">
      <alignment horizontal="center" vertical="center" wrapText="1"/>
      <protection/>
    </xf>
    <xf numFmtId="0" fontId="7" fillId="0" borderId="50" xfId="54" applyFont="1" applyBorder="1" applyAlignment="1">
      <alignment horizontal="center" vertical="center" wrapText="1"/>
      <protection/>
    </xf>
    <xf numFmtId="0" fontId="7" fillId="0" borderId="51" xfId="54" applyFont="1" applyBorder="1" applyAlignment="1">
      <alignment horizontal="center" vertical="center" wrapText="1"/>
      <protection/>
    </xf>
    <xf numFmtId="1" fontId="7" fillId="0" borderId="49" xfId="54" applyNumberFormat="1" applyFont="1" applyBorder="1" applyAlignment="1">
      <alignment horizontal="center" vertical="center" wrapText="1"/>
      <protection/>
    </xf>
    <xf numFmtId="0" fontId="28" fillId="0" borderId="4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3" fillId="34" borderId="20" xfId="0" applyNumberFormat="1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2" xfId="0" applyFont="1" applyFill="1" applyBorder="1" applyAlignment="1" quotePrefix="1">
      <alignment horizontal="center" vertical="center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left" vertical="center" wrapText="1"/>
    </xf>
    <xf numFmtId="0" fontId="127" fillId="34" borderId="54" xfId="0" applyFont="1" applyFill="1" applyBorder="1" applyAlignment="1">
      <alignment horizontal="center"/>
    </xf>
    <xf numFmtId="0" fontId="127" fillId="34" borderId="55" xfId="0" applyFont="1" applyFill="1" applyBorder="1" applyAlignment="1">
      <alignment horizontal="center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27" fillId="34" borderId="17" xfId="0" applyFont="1" applyFill="1" applyBorder="1" applyAlignment="1">
      <alignment horizontal="center"/>
    </xf>
    <xf numFmtId="0" fontId="18" fillId="34" borderId="57" xfId="0" applyFont="1" applyFill="1" applyBorder="1" applyAlignment="1">
      <alignment horizontal="center" vertical="center" wrapText="1"/>
    </xf>
    <xf numFmtId="0" fontId="127" fillId="34" borderId="54" xfId="0" applyFont="1" applyFill="1" applyBorder="1" applyAlignment="1">
      <alignment horizontal="center"/>
    </xf>
    <xf numFmtId="0" fontId="127" fillId="34" borderId="55" xfId="0" applyFont="1" applyFill="1" applyBorder="1" applyAlignment="1">
      <alignment horizontal="center"/>
    </xf>
    <xf numFmtId="0" fontId="127" fillId="34" borderId="17" xfId="0" applyFont="1" applyFill="1" applyBorder="1" applyAlignment="1">
      <alignment horizontal="center"/>
    </xf>
    <xf numFmtId="0" fontId="127" fillId="34" borderId="19" xfId="0" applyFont="1" applyFill="1" applyBorder="1" applyAlignment="1">
      <alignment horizontal="center"/>
    </xf>
    <xf numFmtId="0" fontId="127" fillId="34" borderId="58" xfId="0" applyFont="1" applyFill="1" applyBorder="1" applyAlignment="1">
      <alignment horizontal="center"/>
    </xf>
    <xf numFmtId="0" fontId="127" fillId="34" borderId="59" xfId="0" applyFont="1" applyFill="1" applyBorder="1" applyAlignment="1">
      <alignment horizontal="center"/>
    </xf>
    <xf numFmtId="0" fontId="127" fillId="34" borderId="60" xfId="0" applyFont="1" applyFill="1" applyBorder="1" applyAlignment="1">
      <alignment horizontal="center"/>
    </xf>
    <xf numFmtId="0" fontId="127" fillId="34" borderId="61" xfId="0" applyFont="1" applyFill="1" applyBorder="1" applyAlignment="1">
      <alignment horizontal="center"/>
    </xf>
    <xf numFmtId="0" fontId="127" fillId="34" borderId="62" xfId="0" applyFont="1" applyFill="1" applyBorder="1" applyAlignment="1">
      <alignment horizontal="center"/>
    </xf>
    <xf numFmtId="0" fontId="127" fillId="34" borderId="0" xfId="0" applyFont="1" applyFill="1" applyBorder="1" applyAlignment="1">
      <alignment horizontal="center"/>
    </xf>
    <xf numFmtId="0" fontId="127" fillId="34" borderId="63" xfId="0" applyFont="1" applyFill="1" applyBorder="1" applyAlignment="1">
      <alignment horizontal="center"/>
    </xf>
    <xf numFmtId="0" fontId="127" fillId="34" borderId="57" xfId="0" applyFont="1" applyFill="1" applyBorder="1" applyAlignment="1">
      <alignment horizontal="center"/>
    </xf>
    <xf numFmtId="0" fontId="67" fillId="34" borderId="5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127" fillId="34" borderId="26" xfId="0" applyFont="1" applyFill="1" applyBorder="1" applyAlignment="1">
      <alignment horizontal="center"/>
    </xf>
    <xf numFmtId="0" fontId="127" fillId="34" borderId="25" xfId="0" applyFont="1" applyFill="1" applyBorder="1" applyAlignment="1">
      <alignment horizontal="center"/>
    </xf>
    <xf numFmtId="0" fontId="66" fillId="0" borderId="13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18" fillId="34" borderId="22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left" vertical="center" wrapText="1"/>
    </xf>
    <xf numFmtId="0" fontId="18" fillId="34" borderId="64" xfId="0" applyFont="1" applyFill="1" applyBorder="1" applyAlignment="1">
      <alignment horizontal="left" vertical="center" wrapText="1"/>
    </xf>
    <xf numFmtId="0" fontId="18" fillId="34" borderId="56" xfId="0" applyFont="1" applyFill="1" applyBorder="1" applyAlignment="1">
      <alignment horizontal="left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65" xfId="0" applyFont="1" applyFill="1" applyBorder="1" applyAlignment="1">
      <alignment horizontal="left" vertical="center" wrapText="1"/>
    </xf>
    <xf numFmtId="0" fontId="18" fillId="34" borderId="52" xfId="0" applyFont="1" applyFill="1" applyBorder="1" applyAlignment="1">
      <alignment horizontal="left" vertical="center" wrapText="1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66" fillId="0" borderId="54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99" fillId="34" borderId="54" xfId="0" applyFont="1" applyFill="1" applyBorder="1" applyAlignment="1">
      <alignment horizontal="center"/>
    </xf>
    <xf numFmtId="0" fontId="99" fillId="34" borderId="55" xfId="0" applyFont="1" applyFill="1" applyBorder="1" applyAlignment="1">
      <alignment horizontal="center"/>
    </xf>
    <xf numFmtId="0" fontId="99" fillId="34" borderId="17" xfId="0" applyFont="1" applyFill="1" applyBorder="1" applyAlignment="1">
      <alignment horizontal="center"/>
    </xf>
    <xf numFmtId="0" fontId="99" fillId="34" borderId="63" xfId="0" applyFont="1" applyFill="1" applyBorder="1" applyAlignment="1">
      <alignment horizontal="center"/>
    </xf>
    <xf numFmtId="0" fontId="99" fillId="34" borderId="26" xfId="0" applyFont="1" applyFill="1" applyBorder="1" applyAlignment="1">
      <alignment horizontal="center"/>
    </xf>
    <xf numFmtId="0" fontId="99" fillId="34" borderId="0" xfId="0" applyFont="1" applyFill="1" applyBorder="1" applyAlignment="1">
      <alignment horizontal="center"/>
    </xf>
    <xf numFmtId="0" fontId="99" fillId="34" borderId="25" xfId="0" applyFont="1" applyFill="1" applyBorder="1" applyAlignment="1">
      <alignment horizontal="center"/>
    </xf>
    <xf numFmtId="0" fontId="99" fillId="34" borderId="57" xfId="0" applyFont="1" applyFill="1" applyBorder="1" applyAlignment="1">
      <alignment horizontal="center"/>
    </xf>
    <xf numFmtId="0" fontId="99" fillId="34" borderId="59" xfId="0" applyFont="1" applyFill="1" applyBorder="1" applyAlignment="1">
      <alignment horizontal="center"/>
    </xf>
    <xf numFmtId="0" fontId="99" fillId="34" borderId="58" xfId="0" applyFont="1" applyFill="1" applyBorder="1" applyAlignment="1">
      <alignment horizontal="center"/>
    </xf>
    <xf numFmtId="0" fontId="99" fillId="34" borderId="19" xfId="0" applyFont="1" applyFill="1" applyBorder="1" applyAlignment="1">
      <alignment horizontal="center"/>
    </xf>
    <xf numFmtId="0" fontId="99" fillId="34" borderId="60" xfId="0" applyFont="1" applyFill="1" applyBorder="1" applyAlignment="1">
      <alignment horizontal="center"/>
    </xf>
    <xf numFmtId="0" fontId="99" fillId="34" borderId="61" xfId="0" applyFont="1" applyFill="1" applyBorder="1" applyAlignment="1">
      <alignment horizontal="center"/>
    </xf>
    <xf numFmtId="0" fontId="99" fillId="34" borderId="62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6" fillId="0" borderId="69" xfId="0" applyFont="1" applyBorder="1" applyAlignment="1">
      <alignment horizontal="left"/>
    </xf>
    <xf numFmtId="0" fontId="100" fillId="0" borderId="70" xfId="0" applyFont="1" applyBorder="1" applyAlignment="1">
      <alignment horizontal="left"/>
    </xf>
    <xf numFmtId="0" fontId="100" fillId="0" borderId="41" xfId="0" applyFont="1" applyBorder="1" applyAlignment="1">
      <alignment horizontal="left"/>
    </xf>
    <xf numFmtId="0" fontId="55" fillId="0" borderId="67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left"/>
    </xf>
    <xf numFmtId="0" fontId="100" fillId="0" borderId="72" xfId="0" applyFont="1" applyBorder="1" applyAlignment="1">
      <alignment horizontal="left"/>
    </xf>
    <xf numFmtId="0" fontId="100" fillId="0" borderId="73" xfId="0" applyFont="1" applyBorder="1" applyAlignment="1">
      <alignment horizontal="left"/>
    </xf>
    <xf numFmtId="0" fontId="32" fillId="0" borderId="67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0" fontId="128" fillId="0" borderId="0" xfId="0" applyFont="1" applyBorder="1" applyAlignment="1">
      <alignment horizontal="left"/>
    </xf>
    <xf numFmtId="0" fontId="32" fillId="0" borderId="74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6" fillId="0" borderId="54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55" xfId="0" applyFont="1" applyBorder="1" applyAlignment="1">
      <alignment horizontal="left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top" wrapText="1"/>
    </xf>
    <xf numFmtId="0" fontId="31" fillId="0" borderId="76" xfId="0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127" fillId="34" borderId="47" xfId="0" applyFont="1" applyFill="1" applyBorder="1" applyAlignment="1">
      <alignment horizontal="center"/>
    </xf>
    <xf numFmtId="0" fontId="127" fillId="34" borderId="33" xfId="0" applyFont="1" applyFill="1" applyBorder="1" applyAlignment="1">
      <alignment horizontal="center"/>
    </xf>
    <xf numFmtId="0" fontId="127" fillId="34" borderId="54" xfId="0" applyFont="1" applyFill="1" applyBorder="1" applyAlignment="1">
      <alignment horizontal="center"/>
    </xf>
    <xf numFmtId="0" fontId="127" fillId="34" borderId="55" xfId="0" applyFont="1" applyFill="1" applyBorder="1" applyAlignment="1">
      <alignment horizontal="center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 wrapText="1"/>
    </xf>
    <xf numFmtId="0" fontId="44" fillId="0" borderId="74" xfId="0" applyFont="1" applyBorder="1" applyAlignment="1">
      <alignment horizontal="center" textRotation="90"/>
    </xf>
    <xf numFmtId="0" fontId="44" fillId="0" borderId="76" xfId="0" applyFont="1" applyBorder="1" applyAlignment="1">
      <alignment horizontal="center" textRotation="90"/>
    </xf>
    <xf numFmtId="0" fontId="44" fillId="0" borderId="27" xfId="0" applyFont="1" applyBorder="1" applyAlignment="1">
      <alignment horizontal="center" textRotation="90"/>
    </xf>
    <xf numFmtId="0" fontId="44" fillId="0" borderId="26" xfId="0" applyFont="1" applyBorder="1" applyAlignment="1">
      <alignment horizontal="center" textRotation="90"/>
    </xf>
    <xf numFmtId="0" fontId="62" fillId="0" borderId="1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6" fillId="0" borderId="72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78" xfId="0" applyFill="1" applyBorder="1" applyAlignment="1">
      <alignment horizontal="center"/>
    </xf>
    <xf numFmtId="0" fontId="127" fillId="34" borderId="69" xfId="0" applyFont="1" applyFill="1" applyBorder="1" applyAlignment="1">
      <alignment horizontal="center"/>
    </xf>
    <xf numFmtId="0" fontId="127" fillId="34" borderId="41" xfId="0" applyFont="1" applyFill="1" applyBorder="1" applyAlignment="1">
      <alignment horizontal="center"/>
    </xf>
    <xf numFmtId="0" fontId="127" fillId="34" borderId="40" xfId="0" applyFont="1" applyFill="1" applyBorder="1" applyAlignment="1">
      <alignment horizontal="center"/>
    </xf>
    <xf numFmtId="0" fontId="127" fillId="34" borderId="30" xfId="0" applyFont="1" applyFill="1" applyBorder="1" applyAlignment="1">
      <alignment horizontal="center"/>
    </xf>
    <xf numFmtId="0" fontId="66" fillId="0" borderId="70" xfId="0" applyFont="1" applyBorder="1" applyAlignment="1">
      <alignment horizontal="left"/>
    </xf>
    <xf numFmtId="0" fontId="66" fillId="0" borderId="41" xfId="0" applyFont="1" applyBorder="1" applyAlignment="1">
      <alignment horizontal="left"/>
    </xf>
    <xf numFmtId="0" fontId="33" fillId="0" borderId="78" xfId="0" applyFont="1" applyFill="1" applyBorder="1" applyAlignment="1">
      <alignment horizontal="center"/>
    </xf>
    <xf numFmtId="164" fontId="33" fillId="0" borderId="78" xfId="0" applyNumberFormat="1" applyFont="1" applyFill="1" applyBorder="1" applyAlignment="1">
      <alignment horizontal="center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53" xfId="0" applyFont="1" applyFill="1" applyBorder="1" applyAlignment="1">
      <alignment horizontal="center" vertical="center" wrapText="1"/>
    </xf>
    <xf numFmtId="0" fontId="58" fillId="34" borderId="78" xfId="0" applyFont="1" applyFill="1" applyBorder="1" applyAlignment="1">
      <alignment horizontal="center"/>
    </xf>
    <xf numFmtId="0" fontId="127" fillId="34" borderId="23" xfId="0" applyFont="1" applyFill="1" applyBorder="1" applyAlignment="1">
      <alignment horizontal="center"/>
    </xf>
    <xf numFmtId="0" fontId="127" fillId="34" borderId="53" xfId="0" applyFont="1" applyFill="1" applyBorder="1" applyAlignment="1">
      <alignment horizontal="center"/>
    </xf>
    <xf numFmtId="0" fontId="127" fillId="34" borderId="71" xfId="0" applyFont="1" applyFill="1" applyBorder="1" applyAlignment="1">
      <alignment horizontal="center"/>
    </xf>
    <xf numFmtId="0" fontId="127" fillId="34" borderId="73" xfId="0" applyFont="1" applyFill="1" applyBorder="1" applyAlignment="1">
      <alignment horizontal="center"/>
    </xf>
    <xf numFmtId="2" fontId="89" fillId="0" borderId="0" xfId="0" applyNumberFormat="1" applyFont="1" applyBorder="1" applyAlignment="1">
      <alignment horizontal="center" vertical="center"/>
    </xf>
    <xf numFmtId="0" fontId="36" fillId="0" borderId="19" xfId="0" applyFont="1" applyFill="1" applyBorder="1" applyAlignment="1">
      <alignment horizontal="left" vertical="center" wrapText="1"/>
    </xf>
    <xf numFmtId="0" fontId="36" fillId="0" borderId="79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80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8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7" fillId="34" borderId="23" xfId="0" applyFont="1" applyFill="1" applyBorder="1" applyAlignment="1" applyProtection="1">
      <alignment horizontal="center"/>
      <protection locked="0"/>
    </xf>
    <xf numFmtId="0" fontId="127" fillId="34" borderId="24" xfId="0" applyFont="1" applyFill="1" applyBorder="1" applyAlignment="1" applyProtection="1">
      <alignment horizontal="center"/>
      <protection locked="0"/>
    </xf>
    <xf numFmtId="0" fontId="127" fillId="34" borderId="82" xfId="0" applyFont="1" applyFill="1" applyBorder="1" applyAlignment="1">
      <alignment horizontal="center"/>
    </xf>
    <xf numFmtId="0" fontId="127" fillId="34" borderId="83" xfId="0" applyFont="1" applyFill="1" applyBorder="1" applyAlignment="1">
      <alignment horizontal="center"/>
    </xf>
    <xf numFmtId="0" fontId="55" fillId="0" borderId="8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left"/>
    </xf>
    <xf numFmtId="0" fontId="55" fillId="0" borderId="86" xfId="0" applyFont="1" applyBorder="1" applyAlignment="1">
      <alignment horizontal="center" vertical="center" wrapText="1"/>
    </xf>
    <xf numFmtId="0" fontId="127" fillId="34" borderId="70" xfId="0" applyFont="1" applyFill="1" applyBorder="1" applyAlignment="1">
      <alignment horizontal="center"/>
    </xf>
    <xf numFmtId="0" fontId="18" fillId="34" borderId="65" xfId="0" applyFont="1" applyFill="1" applyBorder="1" applyAlignment="1">
      <alignment horizontal="left" vertical="center" wrapText="1"/>
    </xf>
    <xf numFmtId="0" fontId="18" fillId="34" borderId="52" xfId="0" applyFont="1" applyFill="1" applyBorder="1" applyAlignment="1">
      <alignment horizontal="left" vertical="center" wrapText="1"/>
    </xf>
    <xf numFmtId="0" fontId="66" fillId="0" borderId="27" xfId="0" applyFont="1" applyBorder="1" applyAlignment="1">
      <alignment horizontal="left"/>
    </xf>
    <xf numFmtId="0" fontId="66" fillId="0" borderId="25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0" fontId="127" fillId="34" borderId="24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left" vertical="center" wrapText="1"/>
    </xf>
    <xf numFmtId="0" fontId="36" fillId="0" borderId="79" xfId="0" applyFont="1" applyFill="1" applyBorder="1" applyAlignment="1">
      <alignment horizontal="left" vertical="center" wrapText="1"/>
    </xf>
    <xf numFmtId="0" fontId="127" fillId="34" borderId="51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127" fillId="34" borderId="17" xfId="0" applyFont="1" applyFill="1" applyBorder="1" applyAlignment="1">
      <alignment horizontal="center"/>
    </xf>
    <xf numFmtId="0" fontId="18" fillId="34" borderId="66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left" vertical="center" wrapText="1"/>
    </xf>
    <xf numFmtId="0" fontId="18" fillId="34" borderId="64" xfId="0" applyFont="1" applyFill="1" applyBorder="1" applyAlignment="1">
      <alignment horizontal="left" vertical="center" wrapText="1"/>
    </xf>
    <xf numFmtId="0" fontId="18" fillId="34" borderId="56" xfId="0" applyFont="1" applyFill="1" applyBorder="1" applyAlignment="1">
      <alignment horizontal="left" vertical="center" wrapText="1"/>
    </xf>
    <xf numFmtId="0" fontId="18" fillId="34" borderId="65" xfId="0" applyFont="1" applyFill="1" applyBorder="1" applyAlignment="1">
      <alignment horizontal="right" vertical="center" wrapText="1"/>
    </xf>
    <xf numFmtId="0" fontId="18" fillId="34" borderId="52" xfId="0" applyFont="1" applyFill="1" applyBorder="1" applyAlignment="1">
      <alignment horizontal="right" vertical="center" wrapText="1"/>
    </xf>
    <xf numFmtId="0" fontId="18" fillId="34" borderId="81" xfId="0" applyFont="1" applyFill="1" applyBorder="1" applyAlignment="1">
      <alignment horizontal="left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8" fillId="34" borderId="80" xfId="0" applyFont="1" applyFill="1" applyBorder="1" applyAlignment="1">
      <alignment horizontal="left" vertical="center" wrapText="1"/>
    </xf>
    <xf numFmtId="0" fontId="18" fillId="34" borderId="42" xfId="0" applyFont="1" applyFill="1" applyBorder="1" applyAlignment="1">
      <alignment horizontal="left" vertical="center" wrapText="1"/>
    </xf>
    <xf numFmtId="0" fontId="18" fillId="34" borderId="53" xfId="0" applyFont="1" applyFill="1" applyBorder="1" applyAlignment="1">
      <alignment horizontal="left" vertical="center" wrapText="1"/>
    </xf>
    <xf numFmtId="0" fontId="66" fillId="0" borderId="59" xfId="0" applyFont="1" applyBorder="1" applyAlignment="1">
      <alignment horizontal="left"/>
    </xf>
    <xf numFmtId="0" fontId="66" fillId="0" borderId="19" xfId="0" applyFont="1" applyBorder="1" applyAlignment="1">
      <alignment horizontal="left"/>
    </xf>
    <xf numFmtId="0" fontId="66" fillId="0" borderId="58" xfId="0" applyFont="1" applyBorder="1" applyAlignment="1">
      <alignment horizontal="left"/>
    </xf>
    <xf numFmtId="0" fontId="127" fillId="34" borderId="87" xfId="0" applyFont="1" applyFill="1" applyBorder="1" applyAlignment="1">
      <alignment horizontal="center"/>
    </xf>
    <xf numFmtId="0" fontId="25" fillId="34" borderId="77" xfId="0" applyFont="1" applyFill="1" applyBorder="1" applyAlignment="1">
      <alignment horizontal="center" vertical="center"/>
    </xf>
    <xf numFmtId="0" fontId="25" fillId="34" borderId="88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7" fillId="0" borderId="7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53" fillId="34" borderId="74" xfId="0" applyFont="1" applyFill="1" applyBorder="1" applyAlignment="1" quotePrefix="1">
      <alignment horizontal="center" vertical="center"/>
    </xf>
    <xf numFmtId="0" fontId="53" fillId="34" borderId="75" xfId="0" applyFont="1" applyFill="1" applyBorder="1" applyAlignment="1" quotePrefix="1">
      <alignment horizontal="center" vertical="center"/>
    </xf>
    <xf numFmtId="0" fontId="53" fillId="34" borderId="27" xfId="0" applyFont="1" applyFill="1" applyBorder="1" applyAlignment="1" quotePrefix="1">
      <alignment horizontal="center" vertical="center"/>
    </xf>
    <xf numFmtId="0" fontId="53" fillId="34" borderId="25" xfId="0" applyFont="1" applyFill="1" applyBorder="1" applyAlignment="1" quotePrefix="1">
      <alignment horizontal="center" vertical="center"/>
    </xf>
    <xf numFmtId="0" fontId="14" fillId="0" borderId="75" xfId="0" applyFont="1" applyBorder="1" applyAlignment="1" quotePrefix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56" fillId="0" borderId="77" xfId="0" applyNumberFormat="1" applyFont="1" applyBorder="1" applyAlignment="1" applyProtection="1">
      <alignment horizontal="center" vertical="center" wrapText="1"/>
      <protection locked="0"/>
    </xf>
    <xf numFmtId="0" fontId="56" fillId="0" borderId="88" xfId="0" applyNumberFormat="1" applyFont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center" vertical="center"/>
    </xf>
    <xf numFmtId="0" fontId="22" fillId="34" borderId="88" xfId="0" applyFont="1" applyFill="1" applyBorder="1" applyAlignment="1">
      <alignment horizontal="center" vertical="center"/>
    </xf>
    <xf numFmtId="0" fontId="23" fillId="34" borderId="77" xfId="0" applyFont="1" applyFill="1" applyBorder="1" applyAlignment="1">
      <alignment horizontal="center" vertical="center"/>
    </xf>
    <xf numFmtId="0" fontId="23" fillId="34" borderId="88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76" xfId="0" applyFont="1" applyBorder="1" applyAlignment="1">
      <alignment/>
    </xf>
    <xf numFmtId="0" fontId="16" fillId="0" borderId="7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3" fillId="0" borderId="7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6" fillId="0" borderId="77" xfId="0" applyNumberFormat="1" applyFont="1" applyBorder="1" applyAlignment="1">
      <alignment horizontal="center" vertical="center" wrapText="1"/>
    </xf>
    <xf numFmtId="0" fontId="56" fillId="0" borderId="36" xfId="0" applyNumberFormat="1" applyFont="1" applyBorder="1" applyAlignment="1">
      <alignment horizontal="center" vertical="center" wrapText="1"/>
    </xf>
    <xf numFmtId="0" fontId="56" fillId="0" borderId="88" xfId="0" applyNumberFormat="1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textRotation="90" wrapText="1"/>
    </xf>
    <xf numFmtId="0" fontId="44" fillId="0" borderId="76" xfId="0" applyFont="1" applyBorder="1" applyAlignment="1">
      <alignment horizontal="center" textRotation="90" wrapText="1"/>
    </xf>
    <xf numFmtId="0" fontId="44" fillId="0" borderId="27" xfId="0" applyFont="1" applyBorder="1" applyAlignment="1">
      <alignment horizontal="center" textRotation="90" wrapText="1"/>
    </xf>
    <xf numFmtId="0" fontId="44" fillId="0" borderId="26" xfId="0" applyFont="1" applyBorder="1" applyAlignment="1">
      <alignment horizontal="center" textRotation="90" wrapText="1"/>
    </xf>
    <xf numFmtId="0" fontId="24" fillId="34" borderId="74" xfId="0" applyFont="1" applyFill="1" applyBorder="1" applyAlignment="1" quotePrefix="1">
      <alignment horizontal="center" vertical="center"/>
    </xf>
    <xf numFmtId="0" fontId="24" fillId="34" borderId="75" xfId="0" applyFont="1" applyFill="1" applyBorder="1" applyAlignment="1">
      <alignment horizontal="center" vertical="center"/>
    </xf>
    <xf numFmtId="0" fontId="24" fillId="34" borderId="74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 horizontal="center" vertical="center"/>
    </xf>
    <xf numFmtId="0" fontId="24" fillId="34" borderId="77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4" borderId="77" xfId="0" applyFont="1" applyFill="1" applyBorder="1" applyAlignment="1" quotePrefix="1">
      <alignment horizontal="center" vertical="center"/>
    </xf>
    <xf numFmtId="0" fontId="24" fillId="34" borderId="88" xfId="0" applyFont="1" applyFill="1" applyBorder="1" applyAlignment="1">
      <alignment horizontal="center" vertical="center"/>
    </xf>
    <xf numFmtId="0" fontId="18" fillId="34" borderId="7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24" fillId="34" borderId="88" xfId="0" applyFont="1" applyFill="1" applyBorder="1" applyAlignment="1" quotePrefix="1">
      <alignment horizontal="center" vertical="center"/>
    </xf>
    <xf numFmtId="1" fontId="24" fillId="34" borderId="77" xfId="0" applyNumberFormat="1" applyFont="1" applyFill="1" applyBorder="1" applyAlignment="1" quotePrefix="1">
      <alignment horizontal="center" vertical="center"/>
    </xf>
    <xf numFmtId="1" fontId="24" fillId="34" borderId="88" xfId="0" applyNumberFormat="1" applyFont="1" applyFill="1" applyBorder="1" applyAlignment="1" quotePrefix="1">
      <alignment horizontal="center" vertical="center"/>
    </xf>
    <xf numFmtId="0" fontId="100" fillId="0" borderId="54" xfId="0" applyFont="1" applyBorder="1" applyAlignment="1">
      <alignment horizontal="left"/>
    </xf>
    <xf numFmtId="0" fontId="100" fillId="0" borderId="17" xfId="0" applyFont="1" applyBorder="1" applyAlignment="1">
      <alignment horizontal="left"/>
    </xf>
    <xf numFmtId="0" fontId="100" fillId="0" borderId="55" xfId="0" applyFont="1" applyBorder="1" applyAlignment="1">
      <alignment horizontal="left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164" fontId="5" fillId="34" borderId="27" xfId="0" applyNumberFormat="1" applyFont="1" applyFill="1" applyBorder="1" applyAlignment="1">
      <alignment horizontal="center" vertical="center"/>
    </xf>
    <xf numFmtId="164" fontId="5" fillId="34" borderId="25" xfId="0" applyNumberFormat="1" applyFont="1" applyFill="1" applyBorder="1" applyAlignment="1">
      <alignment horizontal="center" vertical="center"/>
    </xf>
    <xf numFmtId="0" fontId="65" fillId="0" borderId="89" xfId="0" applyFont="1" applyBorder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7" fillId="0" borderId="77" xfId="0" applyNumberFormat="1" applyFont="1" applyBorder="1" applyAlignment="1">
      <alignment horizontal="center" vertical="center" wrapText="1"/>
    </xf>
    <xf numFmtId="0" fontId="57" fillId="0" borderId="88" xfId="0" applyNumberFormat="1" applyFont="1" applyBorder="1" applyAlignment="1">
      <alignment horizontal="center" vertical="center" wrapText="1"/>
    </xf>
    <xf numFmtId="0" fontId="53" fillId="34" borderId="76" xfId="0" applyFont="1" applyFill="1" applyBorder="1" applyAlignment="1" quotePrefix="1">
      <alignment horizontal="center" vertical="center"/>
    </xf>
    <xf numFmtId="0" fontId="53" fillId="34" borderId="26" xfId="0" applyFont="1" applyFill="1" applyBorder="1" applyAlignment="1" quotePrefix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34" fillId="0" borderId="77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41" fillId="0" borderId="67" xfId="0" applyFont="1" applyBorder="1" applyAlignment="1">
      <alignment horizontal="center" vertical="top"/>
    </xf>
    <xf numFmtId="0" fontId="41" fillId="0" borderId="20" xfId="0" applyFont="1" applyBorder="1" applyAlignment="1">
      <alignment horizontal="center" vertical="top"/>
    </xf>
    <xf numFmtId="0" fontId="6" fillId="0" borderId="91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1" fillId="34" borderId="74" xfId="0" applyFont="1" applyFill="1" applyBorder="1" applyAlignment="1">
      <alignment horizontal="left" vertical="top"/>
    </xf>
    <xf numFmtId="0" fontId="61" fillId="34" borderId="75" xfId="0" applyFont="1" applyFill="1" applyBorder="1" applyAlignment="1">
      <alignment horizontal="left" vertical="top"/>
    </xf>
    <xf numFmtId="0" fontId="61" fillId="34" borderId="76" xfId="0" applyFont="1" applyFill="1" applyBorder="1" applyAlignment="1">
      <alignment horizontal="left" vertical="top"/>
    </xf>
    <xf numFmtId="0" fontId="61" fillId="34" borderId="63" xfId="0" applyFont="1" applyFill="1" applyBorder="1" applyAlignment="1">
      <alignment horizontal="left" vertical="top"/>
    </xf>
    <xf numFmtId="0" fontId="61" fillId="34" borderId="0" xfId="0" applyFont="1" applyFill="1" applyBorder="1" applyAlignment="1">
      <alignment horizontal="left" vertical="top"/>
    </xf>
    <xf numFmtId="0" fontId="61" fillId="34" borderId="57" xfId="0" applyFont="1" applyFill="1" applyBorder="1" applyAlignment="1">
      <alignment horizontal="left" vertical="top"/>
    </xf>
    <xf numFmtId="0" fontId="61" fillId="34" borderId="27" xfId="0" applyFont="1" applyFill="1" applyBorder="1" applyAlignment="1">
      <alignment horizontal="left" vertical="top"/>
    </xf>
    <xf numFmtId="0" fontId="61" fillId="34" borderId="25" xfId="0" applyFont="1" applyFill="1" applyBorder="1" applyAlignment="1">
      <alignment horizontal="left" vertical="top"/>
    </xf>
    <xf numFmtId="0" fontId="61" fillId="34" borderId="26" xfId="0" applyFont="1" applyFill="1" applyBorder="1" applyAlignment="1">
      <alignment horizontal="left" vertical="top"/>
    </xf>
    <xf numFmtId="0" fontId="61" fillId="34" borderId="74" xfId="0" applyFont="1" applyFill="1" applyBorder="1" applyAlignment="1">
      <alignment horizontal="left" vertical="top" wrapText="1"/>
    </xf>
    <xf numFmtId="0" fontId="61" fillId="34" borderId="75" xfId="0" applyFont="1" applyFill="1" applyBorder="1" applyAlignment="1">
      <alignment horizontal="left" vertical="top" wrapText="1"/>
    </xf>
    <xf numFmtId="0" fontId="61" fillId="34" borderId="76" xfId="0" applyFont="1" applyFill="1" applyBorder="1" applyAlignment="1">
      <alignment horizontal="left" vertical="top" wrapText="1"/>
    </xf>
    <xf numFmtId="0" fontId="61" fillId="34" borderId="63" xfId="0" applyFont="1" applyFill="1" applyBorder="1" applyAlignment="1">
      <alignment horizontal="left" vertical="top" wrapText="1"/>
    </xf>
    <xf numFmtId="0" fontId="61" fillId="34" borderId="0" xfId="0" applyFont="1" applyFill="1" applyBorder="1" applyAlignment="1">
      <alignment horizontal="left" vertical="top" wrapText="1"/>
    </xf>
    <xf numFmtId="0" fontId="61" fillId="34" borderId="57" xfId="0" applyFont="1" applyFill="1" applyBorder="1" applyAlignment="1">
      <alignment horizontal="left" vertical="top" wrapText="1"/>
    </xf>
    <xf numFmtId="0" fontId="61" fillId="34" borderId="27" xfId="0" applyFont="1" applyFill="1" applyBorder="1" applyAlignment="1">
      <alignment horizontal="left" vertical="top" wrapText="1"/>
    </xf>
    <xf numFmtId="0" fontId="61" fillId="34" borderId="25" xfId="0" applyFont="1" applyFill="1" applyBorder="1" applyAlignment="1">
      <alignment horizontal="left" vertical="top" wrapText="1"/>
    </xf>
    <xf numFmtId="0" fontId="61" fillId="34" borderId="26" xfId="0" applyFont="1" applyFill="1" applyBorder="1" applyAlignment="1">
      <alignment horizontal="left" vertical="top" wrapText="1"/>
    </xf>
    <xf numFmtId="0" fontId="6" fillId="0" borderId="97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1" fillId="0" borderId="100" xfId="0" applyFont="1" applyBorder="1" applyAlignment="1">
      <alignment horizontal="center" vertical="top"/>
    </xf>
    <xf numFmtId="0" fontId="41" fillId="0" borderId="101" xfId="0" applyFont="1" applyBorder="1" applyAlignment="1">
      <alignment horizontal="center" vertical="top"/>
    </xf>
    <xf numFmtId="0" fontId="6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vertical="center" wrapText="1"/>
    </xf>
    <xf numFmtId="0" fontId="6" fillId="0" borderId="104" xfId="0" applyFont="1" applyBorder="1" applyAlignment="1">
      <alignment vertical="center" wrapText="1"/>
    </xf>
    <xf numFmtId="0" fontId="6" fillId="0" borderId="91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10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67" xfId="0" applyFont="1" applyBorder="1" applyAlignment="1">
      <alignment vertical="center" wrapText="1"/>
    </xf>
    <xf numFmtId="0" fontId="61" fillId="34" borderId="74" xfId="0" applyFont="1" applyFill="1" applyBorder="1" applyAlignment="1" quotePrefix="1">
      <alignment horizontal="left" vertical="top" wrapText="1"/>
    </xf>
    <xf numFmtId="0" fontId="61" fillId="34" borderId="75" xfId="0" applyFont="1" applyFill="1" applyBorder="1" applyAlignment="1" quotePrefix="1">
      <alignment horizontal="left" vertical="top" wrapText="1"/>
    </xf>
    <xf numFmtId="0" fontId="61" fillId="34" borderId="76" xfId="0" applyFont="1" applyFill="1" applyBorder="1" applyAlignment="1" quotePrefix="1">
      <alignment horizontal="left" vertical="top" wrapText="1"/>
    </xf>
    <xf numFmtId="0" fontId="61" fillId="34" borderId="63" xfId="0" applyFont="1" applyFill="1" applyBorder="1" applyAlignment="1" quotePrefix="1">
      <alignment horizontal="left" vertical="top" wrapText="1"/>
    </xf>
    <xf numFmtId="0" fontId="61" fillId="34" borderId="0" xfId="0" applyFont="1" applyFill="1" applyBorder="1" applyAlignment="1" quotePrefix="1">
      <alignment horizontal="left" vertical="top" wrapText="1"/>
    </xf>
    <xf numFmtId="0" fontId="61" fillId="34" borderId="57" xfId="0" applyFont="1" applyFill="1" applyBorder="1" applyAlignment="1" quotePrefix="1">
      <alignment horizontal="left" vertical="top" wrapText="1"/>
    </xf>
    <xf numFmtId="0" fontId="61" fillId="34" borderId="27" xfId="0" applyFont="1" applyFill="1" applyBorder="1" applyAlignment="1" quotePrefix="1">
      <alignment horizontal="left" vertical="top" wrapText="1"/>
    </xf>
    <xf numFmtId="0" fontId="61" fillId="34" borderId="25" xfId="0" applyFont="1" applyFill="1" applyBorder="1" applyAlignment="1" quotePrefix="1">
      <alignment horizontal="left" vertical="top" wrapText="1"/>
    </xf>
    <xf numFmtId="0" fontId="61" fillId="34" borderId="26" xfId="0" applyFont="1" applyFill="1" applyBorder="1" applyAlignment="1" quotePrefix="1">
      <alignment horizontal="left" vertical="top" wrapText="1"/>
    </xf>
    <xf numFmtId="0" fontId="6" fillId="0" borderId="20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6" fillId="0" borderId="67" xfId="0" applyFont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9" fillId="34" borderId="54" xfId="0" applyFont="1" applyFill="1" applyBorder="1" applyAlignment="1">
      <alignment horizontal="center"/>
    </xf>
    <xf numFmtId="0" fontId="99" fillId="34" borderId="55" xfId="0" applyFont="1" applyFill="1" applyBorder="1" applyAlignment="1">
      <alignment horizontal="center"/>
    </xf>
    <xf numFmtId="0" fontId="99" fillId="34" borderId="71" xfId="0" applyFont="1" applyFill="1" applyBorder="1" applyAlignment="1">
      <alignment horizontal="center"/>
    </xf>
    <xf numFmtId="0" fontId="99" fillId="34" borderId="73" xfId="0" applyFont="1" applyFill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5" xfId="0" applyBorder="1" applyAlignment="1">
      <alignment horizontal="left"/>
    </xf>
    <xf numFmtId="0" fontId="99" fillId="34" borderId="69" xfId="0" applyFont="1" applyFill="1" applyBorder="1" applyAlignment="1">
      <alignment horizontal="center"/>
    </xf>
    <xf numFmtId="0" fontId="99" fillId="34" borderId="41" xfId="0" applyFont="1" applyFill="1" applyBorder="1" applyAlignment="1">
      <alignment horizontal="center"/>
    </xf>
    <xf numFmtId="0" fontId="100" fillId="0" borderId="67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99" fillId="34" borderId="40" xfId="0" applyFont="1" applyFill="1" applyBorder="1" applyAlignment="1">
      <alignment horizontal="center"/>
    </xf>
    <xf numFmtId="0" fontId="99" fillId="34" borderId="30" xfId="0" applyFont="1" applyFill="1" applyBorder="1" applyAlignment="1">
      <alignment horizontal="center"/>
    </xf>
    <xf numFmtId="0" fontId="60" fillId="0" borderId="78" xfId="0" applyFont="1" applyBorder="1" applyAlignment="1">
      <alignment horizontal="center"/>
    </xf>
    <xf numFmtId="0" fontId="60" fillId="0" borderId="1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164" fontId="33" fillId="0" borderId="78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99" fillId="34" borderId="23" xfId="0" applyFont="1" applyFill="1" applyBorder="1" applyAlignment="1">
      <alignment horizontal="center"/>
    </xf>
    <xf numFmtId="0" fontId="99" fillId="34" borderId="53" xfId="0" applyFont="1" applyFill="1" applyBorder="1" applyAlignment="1">
      <alignment horizontal="center"/>
    </xf>
    <xf numFmtId="0" fontId="99" fillId="34" borderId="24" xfId="0" applyFont="1" applyFill="1" applyBorder="1" applyAlignment="1">
      <alignment horizontal="center"/>
    </xf>
    <xf numFmtId="0" fontId="99" fillId="34" borderId="47" xfId="0" applyFont="1" applyFill="1" applyBorder="1" applyAlignment="1">
      <alignment horizontal="center"/>
    </xf>
    <xf numFmtId="0" fontId="99" fillId="34" borderId="33" xfId="0" applyFont="1" applyFill="1" applyBorder="1" applyAlignment="1">
      <alignment horizontal="center"/>
    </xf>
    <xf numFmtId="0" fontId="99" fillId="34" borderId="23" xfId="0" applyFont="1" applyFill="1" applyBorder="1" applyAlignment="1" applyProtection="1">
      <alignment horizontal="center"/>
      <protection locked="0"/>
    </xf>
    <xf numFmtId="0" fontId="99" fillId="34" borderId="24" xfId="0" applyFont="1" applyFill="1" applyBorder="1" applyAlignment="1" applyProtection="1">
      <alignment horizontal="center"/>
      <protection locked="0"/>
    </xf>
    <xf numFmtId="0" fontId="99" fillId="34" borderId="51" xfId="0" applyFont="1" applyFill="1" applyBorder="1" applyAlignment="1">
      <alignment horizontal="center"/>
    </xf>
    <xf numFmtId="0" fontId="99" fillId="34" borderId="83" xfId="0" applyFont="1" applyFill="1" applyBorder="1" applyAlignment="1">
      <alignment horizontal="center"/>
    </xf>
    <xf numFmtId="0" fontId="99" fillId="34" borderId="17" xfId="0" applyFont="1" applyFill="1" applyBorder="1" applyAlignment="1">
      <alignment horizontal="center"/>
    </xf>
    <xf numFmtId="0" fontId="99" fillId="34" borderId="70" xfId="0" applyFont="1" applyFill="1" applyBorder="1" applyAlignment="1">
      <alignment horizontal="center"/>
    </xf>
    <xf numFmtId="0" fontId="99" fillId="34" borderId="82" xfId="0" applyFont="1" applyFill="1" applyBorder="1" applyAlignment="1">
      <alignment horizontal="center"/>
    </xf>
    <xf numFmtId="0" fontId="100" fillId="0" borderId="68" xfId="0" applyFont="1" applyBorder="1" applyAlignment="1">
      <alignment horizontal="center" vertical="center" wrapText="1"/>
    </xf>
    <xf numFmtId="0" fontId="99" fillId="34" borderId="87" xfId="0" applyFont="1" applyFill="1" applyBorder="1" applyAlignment="1">
      <alignment horizontal="center"/>
    </xf>
    <xf numFmtId="0" fontId="20" fillId="0" borderId="26" xfId="0" applyNumberFormat="1" applyFont="1" applyBorder="1" applyAlignment="1">
      <alignment horizontal="center" vertical="center" wrapText="1"/>
    </xf>
    <xf numFmtId="0" fontId="24" fillId="0" borderId="74" xfId="0" applyFont="1" applyBorder="1" applyAlignment="1" quotePrefix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" fontId="24" fillId="0" borderId="77" xfId="0" applyNumberFormat="1" applyFont="1" applyBorder="1" applyAlignment="1" quotePrefix="1">
      <alignment horizontal="center" vertical="center"/>
    </xf>
    <xf numFmtId="1" fontId="24" fillId="0" borderId="88" xfId="0" applyNumberFormat="1" applyFont="1" applyBorder="1" applyAlignment="1" quotePrefix="1">
      <alignment horizontal="center" vertical="center"/>
    </xf>
    <xf numFmtId="0" fontId="24" fillId="0" borderId="77" xfId="0" applyFont="1" applyBorder="1" applyAlignment="1" quotePrefix="1">
      <alignment horizontal="center" vertical="center"/>
    </xf>
    <xf numFmtId="0" fontId="24" fillId="0" borderId="88" xfId="0" applyFont="1" applyBorder="1" applyAlignment="1" quotePrefix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64" fillId="0" borderId="89" xfId="0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129" fillId="35" borderId="8" xfId="45" applyFont="1" applyFill="1" applyBorder="1" applyAlignment="1">
      <alignment horizontal="center" vertical="center"/>
    </xf>
    <xf numFmtId="0" fontId="107" fillId="35" borderId="8" xfId="45" applyFont="1" applyFill="1" applyBorder="1" applyAlignment="1">
      <alignment horizontal="center" vertical="center"/>
    </xf>
    <xf numFmtId="0" fontId="53" fillId="0" borderId="74" xfId="0" applyFont="1" applyBorder="1" applyAlignment="1" quotePrefix="1">
      <alignment horizontal="center" vertical="center"/>
    </xf>
    <xf numFmtId="0" fontId="53" fillId="0" borderId="75" xfId="0" applyFont="1" applyBorder="1" applyAlignment="1" quotePrefix="1">
      <alignment horizontal="center" vertical="center"/>
    </xf>
    <xf numFmtId="0" fontId="53" fillId="0" borderId="27" xfId="0" applyFont="1" applyBorder="1" applyAlignment="1" quotePrefix="1">
      <alignment horizontal="center" vertical="center"/>
    </xf>
    <xf numFmtId="0" fontId="53" fillId="0" borderId="25" xfId="0" applyFont="1" applyBorder="1" applyAlignment="1" quotePrefix="1">
      <alignment horizontal="center" vertical="center"/>
    </xf>
    <xf numFmtId="0" fontId="53" fillId="0" borderId="76" xfId="0" applyFont="1" applyBorder="1" applyAlignment="1" quotePrefix="1">
      <alignment horizontal="center" vertical="center"/>
    </xf>
    <xf numFmtId="0" fontId="53" fillId="0" borderId="26" xfId="0" applyFont="1" applyBorder="1" applyAlignment="1" quotePrefix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4" fillId="0" borderId="54" xfId="54" applyFont="1" applyBorder="1" applyAlignment="1">
      <alignment horizontal="left" vertical="center" wrapText="1"/>
      <protection/>
    </xf>
    <xf numFmtId="0" fontId="4" fillId="0" borderId="17" xfId="54" applyFont="1" applyBorder="1" applyAlignment="1">
      <alignment horizontal="left" vertical="center" wrapText="1"/>
      <protection/>
    </xf>
    <xf numFmtId="0" fontId="4" fillId="0" borderId="82" xfId="54" applyFont="1" applyBorder="1" applyAlignment="1">
      <alignment horizontal="left" vertical="center" wrapText="1"/>
      <protection/>
    </xf>
    <xf numFmtId="0" fontId="4" fillId="0" borderId="48" xfId="54" applyFont="1" applyBorder="1" applyAlignment="1">
      <alignment horizontal="left" vertical="center" wrapText="1"/>
      <protection/>
    </xf>
    <xf numFmtId="0" fontId="4" fillId="0" borderId="111" xfId="54" applyFont="1" applyBorder="1" applyAlignment="1">
      <alignment horizontal="left" vertical="center" wrapText="1"/>
      <protection/>
    </xf>
    <xf numFmtId="0" fontId="5" fillId="0" borderId="112" xfId="54" applyFont="1" applyBorder="1" applyAlignment="1">
      <alignment horizontal="center"/>
      <protection/>
    </xf>
    <xf numFmtId="0" fontId="5" fillId="0" borderId="113" xfId="54" applyFont="1" applyBorder="1" applyAlignment="1">
      <alignment horizontal="center"/>
      <protection/>
    </xf>
    <xf numFmtId="0" fontId="5" fillId="0" borderId="114" xfId="54" applyFont="1" applyBorder="1" applyAlignment="1">
      <alignment horizontal="center"/>
      <protection/>
    </xf>
    <xf numFmtId="0" fontId="4" fillId="0" borderId="115" xfId="54" applyFont="1" applyBorder="1" applyAlignment="1">
      <alignment vertical="center"/>
      <protection/>
    </xf>
    <xf numFmtId="0" fontId="4" fillId="0" borderId="113" xfId="54" applyFont="1" applyBorder="1" applyAlignment="1">
      <alignment vertical="center"/>
      <protection/>
    </xf>
    <xf numFmtId="0" fontId="4" fillId="0" borderId="116" xfId="54" applyFont="1" applyBorder="1" applyAlignment="1">
      <alignment vertical="center"/>
      <protection/>
    </xf>
    <xf numFmtId="0" fontId="4" fillId="0" borderId="71" xfId="54" applyFont="1" applyBorder="1" applyAlignment="1">
      <alignment horizontal="left" vertical="center" wrapText="1"/>
      <protection/>
    </xf>
    <xf numFmtId="0" fontId="4" fillId="0" borderId="72" xfId="54" applyFont="1" applyBorder="1" applyAlignment="1">
      <alignment horizontal="left" vertical="center" wrapText="1"/>
      <protection/>
    </xf>
    <xf numFmtId="0" fontId="4" fillId="0" borderId="117" xfId="54" applyFont="1" applyBorder="1" applyAlignment="1">
      <alignment horizontal="left" vertical="center" wrapText="1"/>
      <protection/>
    </xf>
    <xf numFmtId="0" fontId="4" fillId="0" borderId="118" xfId="54" applyFont="1" applyBorder="1" applyAlignment="1">
      <alignment horizontal="left" vertical="center" wrapText="1"/>
      <protection/>
    </xf>
    <xf numFmtId="0" fontId="4" fillId="0" borderId="119" xfId="54" applyFont="1" applyBorder="1" applyAlignment="1">
      <alignment horizontal="left" vertical="center" wrapText="1"/>
      <protection/>
    </xf>
    <xf numFmtId="0" fontId="3" fillId="0" borderId="48" xfId="54" applyFont="1" applyBorder="1" applyAlignment="1">
      <alignment horizontal="left"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111" xfId="54" applyFont="1" applyBorder="1" applyAlignment="1">
      <alignment horizontal="left" vertical="center" wrapText="1"/>
      <protection/>
    </xf>
    <xf numFmtId="0" fontId="4" fillId="0" borderId="46" xfId="54" applyFont="1" applyBorder="1" applyAlignment="1">
      <alignment horizontal="left" vertical="center" wrapText="1"/>
      <protection/>
    </xf>
    <xf numFmtId="0" fontId="4" fillId="0" borderId="70" xfId="54" applyFont="1" applyBorder="1" applyAlignment="1">
      <alignment horizontal="left" vertical="center" wrapText="1"/>
      <protection/>
    </xf>
    <xf numFmtId="0" fontId="4" fillId="0" borderId="120" xfId="54" applyFont="1" applyBorder="1" applyAlignment="1">
      <alignment horizontal="left" vertical="center" wrapText="1"/>
      <protection/>
    </xf>
    <xf numFmtId="0" fontId="46" fillId="0" borderId="121" xfId="54" applyFont="1" applyBorder="1" applyAlignment="1">
      <alignment horizontal="center" vertical="center"/>
      <protection/>
    </xf>
    <xf numFmtId="0" fontId="46" fillId="0" borderId="92" xfId="54" applyFont="1" applyBorder="1" applyAlignment="1">
      <alignment horizontal="center" vertical="center"/>
      <protection/>
    </xf>
    <xf numFmtId="0" fontId="46" fillId="0" borderId="93" xfId="54" applyFont="1" applyBorder="1" applyAlignment="1">
      <alignment horizontal="center" vertical="center"/>
      <protection/>
    </xf>
    <xf numFmtId="0" fontId="46" fillId="0" borderId="122" xfId="54" applyFont="1" applyBorder="1" applyAlignment="1">
      <alignment horizontal="center" vertical="center"/>
      <protection/>
    </xf>
    <xf numFmtId="0" fontId="46" fillId="0" borderId="25" xfId="54" applyFont="1" applyBorder="1" applyAlignment="1">
      <alignment horizontal="center" vertical="center"/>
      <protection/>
    </xf>
    <xf numFmtId="0" fontId="46" fillId="0" borderId="26" xfId="54" applyFont="1" applyBorder="1" applyAlignment="1">
      <alignment horizontal="center" vertical="center"/>
      <protection/>
    </xf>
    <xf numFmtId="0" fontId="45" fillId="0" borderId="123" xfId="54" applyFont="1" applyBorder="1" applyAlignment="1">
      <alignment horizontal="center"/>
      <protection/>
    </xf>
    <xf numFmtId="0" fontId="45" fillId="0" borderId="124" xfId="54" applyFont="1" applyBorder="1" applyAlignment="1">
      <alignment horizontal="center"/>
      <protection/>
    </xf>
    <xf numFmtId="0" fontId="44" fillId="0" borderId="125" xfId="54" applyFont="1" applyBorder="1" applyAlignment="1">
      <alignment horizontal="center"/>
      <protection/>
    </xf>
    <xf numFmtId="0" fontId="44" fillId="0" borderId="126" xfId="54" applyFont="1" applyBorder="1" applyAlignment="1">
      <alignment horizontal="center"/>
      <protection/>
    </xf>
    <xf numFmtId="0" fontId="46" fillId="0" borderId="125" xfId="54" applyFont="1" applyBorder="1" applyAlignment="1">
      <alignment horizontal="center"/>
      <protection/>
    </xf>
    <xf numFmtId="0" fontId="46" fillId="0" borderId="126" xfId="54" applyFont="1" applyBorder="1" applyAlignment="1">
      <alignment horizontal="center"/>
      <protection/>
    </xf>
    <xf numFmtId="49" fontId="31" fillId="0" borderId="91" xfId="54" applyNumberFormat="1" applyFont="1" applyBorder="1" applyAlignment="1">
      <alignment horizontal="center"/>
      <protection/>
    </xf>
    <xf numFmtId="49" fontId="31" fillId="0" borderId="92" xfId="54" applyNumberFormat="1" applyFont="1" applyBorder="1" applyAlignment="1">
      <alignment horizontal="center"/>
      <protection/>
    </xf>
    <xf numFmtId="49" fontId="31" fillId="0" borderId="93" xfId="54" applyNumberFormat="1" applyFont="1" applyBorder="1" applyAlignment="1">
      <alignment horizontal="center"/>
      <protection/>
    </xf>
    <xf numFmtId="49" fontId="31" fillId="0" borderId="27" xfId="54" applyNumberFormat="1" applyFont="1" applyBorder="1" applyAlignment="1">
      <alignment horizontal="center"/>
      <protection/>
    </xf>
    <xf numFmtId="49" fontId="31" fillId="0" borderId="25" xfId="54" applyNumberFormat="1" applyFont="1" applyBorder="1" applyAlignment="1">
      <alignment horizontal="center"/>
      <protection/>
    </xf>
    <xf numFmtId="49" fontId="31" fillId="0" borderId="26" xfId="54" applyNumberFormat="1" applyFont="1" applyBorder="1" applyAlignment="1">
      <alignment horizontal="center"/>
      <protection/>
    </xf>
    <xf numFmtId="0" fontId="4" fillId="0" borderId="69" xfId="54" applyFont="1" applyBorder="1" applyAlignment="1">
      <alignment horizontal="left" vertical="center" wrapText="1"/>
      <protection/>
    </xf>
    <xf numFmtId="0" fontId="4" fillId="0" borderId="83" xfId="54" applyFont="1" applyBorder="1" applyAlignment="1">
      <alignment horizontal="left" vertical="center" wrapText="1"/>
      <protection/>
    </xf>
    <xf numFmtId="49" fontId="47" fillId="0" borderId="91" xfId="54" applyNumberFormat="1" applyFont="1" applyBorder="1" applyAlignment="1">
      <alignment horizontal="center"/>
      <protection/>
    </xf>
    <xf numFmtId="49" fontId="47" fillId="0" borderId="92" xfId="54" applyNumberFormat="1" applyFont="1" applyBorder="1" applyAlignment="1">
      <alignment horizontal="center"/>
      <protection/>
    </xf>
    <xf numFmtId="49" fontId="47" fillId="0" borderId="127" xfId="54" applyNumberFormat="1" applyFont="1" applyBorder="1" applyAlignment="1">
      <alignment horizontal="center"/>
      <protection/>
    </xf>
    <xf numFmtId="49" fontId="47" fillId="0" borderId="27" xfId="54" applyNumberFormat="1" applyFont="1" applyBorder="1" applyAlignment="1">
      <alignment horizontal="center"/>
      <protection/>
    </xf>
    <xf numFmtId="49" fontId="47" fillId="0" borderId="25" xfId="54" applyNumberFormat="1" applyFont="1" applyBorder="1" applyAlignment="1">
      <alignment horizontal="center"/>
      <protection/>
    </xf>
    <xf numFmtId="49" fontId="47" fillId="0" borderId="128" xfId="54" applyNumberFormat="1" applyFont="1" applyBorder="1" applyAlignment="1">
      <alignment horizontal="center"/>
      <protection/>
    </xf>
    <xf numFmtId="0" fontId="45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4" fillId="34" borderId="129" xfId="54" applyFont="1" applyFill="1" applyBorder="1">
      <alignment/>
      <protection/>
    </xf>
    <xf numFmtId="0" fontId="4" fillId="34" borderId="130" xfId="54" applyFont="1" applyFill="1" applyBorder="1">
      <alignment/>
      <protection/>
    </xf>
    <xf numFmtId="0" fontId="3" fillId="0" borderId="0" xfId="54" applyFont="1" applyBorder="1">
      <alignment/>
      <protection/>
    </xf>
    <xf numFmtId="0" fontId="9" fillId="0" borderId="78" xfId="54" applyNumberFormat="1" applyFont="1" applyBorder="1" applyAlignment="1">
      <alignment horizontal="center"/>
      <protection/>
    </xf>
    <xf numFmtId="14" fontId="9" fillId="0" borderId="78" xfId="54" applyNumberFormat="1" applyFont="1" applyBorder="1" applyAlignment="1">
      <alignment horizontal="left"/>
      <protection/>
    </xf>
    <xf numFmtId="0" fontId="4" fillId="34" borderId="131" xfId="54" applyFont="1" applyFill="1" applyBorder="1" applyAlignment="1">
      <alignment horizontal="center"/>
      <protection/>
    </xf>
    <xf numFmtId="0" fontId="4" fillId="34" borderId="129" xfId="54" applyFont="1" applyFill="1" applyBorder="1" applyAlignment="1">
      <alignment horizontal="center"/>
      <protection/>
    </xf>
    <xf numFmtId="0" fontId="4" fillId="34" borderId="130" xfId="54" applyFont="1" applyFill="1" applyBorder="1" applyAlignment="1">
      <alignment horizontal="center"/>
      <protection/>
    </xf>
    <xf numFmtId="0" fontId="4" fillId="34" borderId="132" xfId="54" applyFont="1" applyFill="1" applyBorder="1" applyAlignment="1">
      <alignment horizontal="center"/>
      <protection/>
    </xf>
    <xf numFmtId="0" fontId="4" fillId="34" borderId="78" xfId="54" applyFont="1" applyFill="1" applyBorder="1" applyAlignment="1">
      <alignment horizontal="center"/>
      <protection/>
    </xf>
    <xf numFmtId="0" fontId="4" fillId="34" borderId="110" xfId="54" applyFont="1" applyFill="1" applyBorder="1" applyAlignment="1">
      <alignment horizontal="center"/>
      <protection/>
    </xf>
    <xf numFmtId="2" fontId="9" fillId="0" borderId="78" xfId="54" applyNumberFormat="1" applyFont="1" applyBorder="1" applyAlignment="1">
      <alignment horizontal="left"/>
      <protection/>
    </xf>
    <xf numFmtId="0" fontId="3" fillId="0" borderId="78" xfId="54" applyFont="1" applyBorder="1" applyAlignment="1">
      <alignment horizontal="center" wrapText="1"/>
      <protection/>
    </xf>
    <xf numFmtId="0" fontId="3" fillId="0" borderId="78" xfId="54" applyFont="1" applyBorder="1" applyAlignment="1">
      <alignment horizontal="center"/>
      <protection/>
    </xf>
    <xf numFmtId="0" fontId="6" fillId="0" borderId="0" xfId="54" applyFont="1" applyBorder="1" applyAlignment="1">
      <alignment horizontal="left"/>
      <protection/>
    </xf>
    <xf numFmtId="0" fontId="41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44" fillId="0" borderId="78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/>
      <protection/>
    </xf>
    <xf numFmtId="0" fontId="4" fillId="0" borderId="60" xfId="54" applyFont="1" applyBorder="1" applyAlignment="1">
      <alignment horizontal="left" vertical="center"/>
      <protection/>
    </xf>
    <xf numFmtId="0" fontId="4" fillId="0" borderId="62" xfId="54" applyFont="1" applyBorder="1" applyAlignment="1">
      <alignment horizontal="left" vertical="center"/>
      <protection/>
    </xf>
    <xf numFmtId="0" fontId="4" fillId="0" borderId="133" xfId="54" applyFont="1" applyBorder="1" applyAlignment="1">
      <alignment horizontal="left" vertical="center"/>
      <protection/>
    </xf>
    <xf numFmtId="0" fontId="4" fillId="0" borderId="50" xfId="54" applyFont="1" applyBorder="1" applyAlignment="1">
      <alignment horizontal="left" vertical="center"/>
      <protection/>
    </xf>
    <xf numFmtId="0" fontId="4" fillId="0" borderId="134" xfId="54" applyFont="1" applyBorder="1" applyAlignment="1">
      <alignment horizontal="left" vertical="center"/>
      <protection/>
    </xf>
    <xf numFmtId="0" fontId="4" fillId="0" borderId="54" xfId="54" applyFont="1" applyBorder="1" applyAlignment="1">
      <alignment horizontal="left" vertical="center"/>
      <protection/>
    </xf>
    <xf numFmtId="0" fontId="4" fillId="0" borderId="17" xfId="54" applyFont="1" applyBorder="1" applyAlignment="1">
      <alignment horizontal="left" vertical="center"/>
      <protection/>
    </xf>
    <xf numFmtId="0" fontId="4" fillId="0" borderId="82" xfId="54" applyFont="1" applyBorder="1" applyAlignment="1">
      <alignment horizontal="left" vertical="center"/>
      <protection/>
    </xf>
    <xf numFmtId="0" fontId="4" fillId="0" borderId="48" xfId="54" applyFont="1" applyBorder="1" applyAlignment="1">
      <alignment horizontal="left" vertical="center"/>
      <protection/>
    </xf>
    <xf numFmtId="0" fontId="4" fillId="0" borderId="111" xfId="54" applyFont="1" applyBorder="1" applyAlignment="1">
      <alignment horizontal="left" vertical="center"/>
      <protection/>
    </xf>
    <xf numFmtId="0" fontId="6" fillId="0" borderId="112" xfId="54" applyFont="1" applyBorder="1" applyAlignment="1">
      <alignment horizontal="center" vertical="center"/>
      <protection/>
    </xf>
    <xf numFmtId="0" fontId="6" fillId="0" borderId="113" xfId="54" applyFont="1" applyBorder="1" applyAlignment="1">
      <alignment horizontal="center" vertical="center"/>
      <protection/>
    </xf>
    <xf numFmtId="0" fontId="6" fillId="0" borderId="114" xfId="54" applyFont="1" applyBorder="1" applyAlignment="1">
      <alignment horizontal="center" vertical="center"/>
      <protection/>
    </xf>
    <xf numFmtId="0" fontId="52" fillId="0" borderId="115" xfId="54" applyFont="1" applyBorder="1" applyAlignment="1">
      <alignment horizontal="right" vertical="center" wrapText="1"/>
      <protection/>
    </xf>
    <xf numFmtId="0" fontId="52" fillId="0" borderId="113" xfId="54" applyFont="1" applyBorder="1" applyAlignment="1">
      <alignment horizontal="right" vertical="center" wrapText="1"/>
      <protection/>
    </xf>
    <xf numFmtId="0" fontId="52" fillId="0" borderId="116" xfId="54" applyFont="1" applyBorder="1" applyAlignment="1">
      <alignment horizontal="right" vertical="center" wrapText="1"/>
      <protection/>
    </xf>
    <xf numFmtId="0" fontId="44" fillId="0" borderId="89" xfId="54" applyFont="1" applyBorder="1" applyAlignment="1">
      <alignment horizontal="center" vertical="center"/>
      <protection/>
    </xf>
    <xf numFmtId="0" fontId="44" fillId="0" borderId="90" xfId="54" applyFont="1" applyBorder="1" applyAlignment="1">
      <alignment horizontal="center" vertical="center"/>
      <protection/>
    </xf>
    <xf numFmtId="0" fontId="7" fillId="0" borderId="89" xfId="54" applyFont="1" applyBorder="1" applyAlignment="1">
      <alignment horizontal="center" vertical="center"/>
      <protection/>
    </xf>
    <xf numFmtId="0" fontId="7" fillId="0" borderId="90" xfId="54" applyFont="1" applyBorder="1" applyAlignment="1">
      <alignment horizontal="center" vertical="center"/>
      <protection/>
    </xf>
    <xf numFmtId="0" fontId="9" fillId="0" borderId="78" xfId="54" applyFont="1" applyBorder="1">
      <alignment/>
      <protection/>
    </xf>
    <xf numFmtId="0" fontId="9" fillId="0" borderId="78" xfId="54" applyFont="1" applyBorder="1" applyAlignment="1">
      <alignment horizontal="center"/>
      <protection/>
    </xf>
    <xf numFmtId="0" fontId="4" fillId="0" borderId="69" xfId="54" applyFont="1" applyBorder="1" applyAlignment="1">
      <alignment horizontal="left" vertical="center"/>
      <protection/>
    </xf>
    <xf numFmtId="0" fontId="4" fillId="0" borderId="70" xfId="54" applyFont="1" applyBorder="1" applyAlignment="1">
      <alignment horizontal="left" vertical="center"/>
      <protection/>
    </xf>
    <xf numFmtId="0" fontId="4" fillId="0" borderId="83" xfId="54" applyFont="1" applyBorder="1" applyAlignment="1">
      <alignment horizontal="left" vertical="center"/>
      <protection/>
    </xf>
    <xf numFmtId="0" fontId="4" fillId="0" borderId="46" xfId="54" applyFont="1" applyBorder="1" applyAlignment="1">
      <alignment horizontal="left" vertical="center"/>
      <protection/>
    </xf>
    <xf numFmtId="0" fontId="4" fillId="0" borderId="120" xfId="54" applyFont="1" applyBorder="1" applyAlignment="1">
      <alignment horizontal="left" vertical="center"/>
      <protection/>
    </xf>
    <xf numFmtId="164" fontId="9" fillId="0" borderId="78" xfId="54" applyNumberFormat="1" applyFont="1" applyBorder="1" applyAlignment="1">
      <alignment horizontal="center"/>
      <protection/>
    </xf>
    <xf numFmtId="2" fontId="9" fillId="0" borderId="78" xfId="54" applyNumberFormat="1" applyFont="1" applyBorder="1" applyAlignment="1">
      <alignment horizontal="center"/>
      <protection/>
    </xf>
    <xf numFmtId="0" fontId="8" fillId="0" borderId="0" xfId="54" applyBorder="1" applyAlignment="1">
      <alignment horizontal="center" vertical="center"/>
      <protection/>
    </xf>
    <xf numFmtId="0" fontId="8" fillId="0" borderId="57" xfId="54" applyBorder="1" applyAlignment="1">
      <alignment horizontal="center" vertical="center"/>
      <protection/>
    </xf>
    <xf numFmtId="0" fontId="45" fillId="0" borderId="89" xfId="54" applyFont="1" applyBorder="1" applyAlignment="1">
      <alignment horizontal="center" vertical="center"/>
      <protection/>
    </xf>
    <xf numFmtId="0" fontId="45" fillId="0" borderId="90" xfId="54" applyFont="1" applyBorder="1" applyAlignment="1">
      <alignment horizontal="center" vertical="center"/>
      <protection/>
    </xf>
    <xf numFmtId="0" fontId="50" fillId="0" borderId="78" xfId="54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center"/>
      <protection/>
    </xf>
    <xf numFmtId="0" fontId="50" fillId="0" borderId="78" xfId="54" applyFont="1" applyBorder="1" applyAlignment="1">
      <alignment horizontal="right" wrapText="1"/>
      <protection/>
    </xf>
    <xf numFmtId="0" fontId="50" fillId="0" borderId="78" xfId="54" applyFont="1" applyBorder="1" applyAlignment="1">
      <alignment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1">
    <dxf>
      <font>
        <color indexed="9"/>
      </font>
    </dxf>
    <dxf>
      <font>
        <color indexed="8"/>
      </font>
    </dxf>
    <dxf>
      <font>
        <color auto="1"/>
      </font>
    </dxf>
    <dxf>
      <font>
        <color theme="0"/>
      </font>
    </dxf>
    <dxf>
      <font>
        <color indexed="8"/>
      </font>
    </dxf>
    <dxf>
      <font>
        <strike/>
      </font>
      <fill>
        <patternFill>
          <bgColor rgb="FFFF0000"/>
        </patternFill>
      </fill>
    </dxf>
    <dxf>
      <font>
        <color theme="0"/>
      </font>
    </dxf>
    <dxf>
      <font>
        <color rgb="FFFBFEE2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color rgb="FFFF0000"/>
      </font>
    </dxf>
    <dxf>
      <font>
        <color theme="9" tint="-0.24993999302387238"/>
      </font>
    </dxf>
    <dxf>
      <font>
        <color theme="0"/>
      </font>
    </dxf>
    <dxf>
      <font>
        <b/>
        <i val="0"/>
        <color indexed="10"/>
      </font>
    </dxf>
    <dxf>
      <font>
        <color auto="1"/>
      </font>
    </dxf>
    <dxf>
      <font>
        <color indexed="8"/>
      </font>
    </dxf>
    <dxf>
      <font>
        <color theme="0"/>
      </font>
    </dxf>
    <dxf>
      <font>
        <color theme="0"/>
      </font>
    </dxf>
    <dxf>
      <font>
        <strike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indexed="10"/>
      </font>
    </dxf>
    <dxf>
      <font>
        <color auto="1"/>
      </font>
    </dxf>
    <dxf>
      <font>
        <color indexed="8"/>
      </font>
    </dxf>
    <dxf>
      <font>
        <color theme="0"/>
      </font>
    </dxf>
    <dxf>
      <font>
        <color rgb="FFFF0000"/>
      </font>
    </dxf>
    <dxf>
      <font>
        <color theme="9" tint="-0.24993999302387238"/>
      </font>
    </dxf>
    <dxf>
      <font>
        <color theme="0"/>
      </font>
    </dxf>
    <dxf>
      <font>
        <b/>
        <i val="0"/>
        <color indexed="10"/>
      </font>
    </dxf>
    <dxf>
      <font>
        <color auto="1"/>
      </font>
    </dxf>
    <dxf>
      <font>
        <color indexed="8"/>
      </font>
    </dxf>
    <dxf>
      <font>
        <color rgb="FF000000"/>
      </font>
      <border/>
    </dxf>
    <dxf>
      <font>
        <color auto="1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rgb="FFFF0000"/>
      </font>
      <border/>
    </dxf>
    <dxf>
      <font>
        <strike/>
      </font>
      <fill>
        <patternFill>
          <bgColor rgb="FFFF0000"/>
        </patternFill>
      </fill>
      <border/>
    </dxf>
    <dxf>
      <font>
        <color rgb="FFFBFEE2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3"/>
  <sheetViews>
    <sheetView tabSelected="1" zoomScale="75" zoomScaleNormal="75" zoomScalePageLayoutView="0" workbookViewId="0" topLeftCell="A1">
      <selection activeCell="AP21" sqref="AP21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4.140625" style="0" customWidth="1"/>
    <col min="4" max="4" width="18.28125" style="4" customWidth="1"/>
    <col min="5" max="5" width="3.421875" style="0" customWidth="1"/>
    <col min="6" max="6" width="4.140625" style="0" customWidth="1"/>
    <col min="7" max="7" width="4.421875" style="0" customWidth="1"/>
    <col min="8" max="14" width="3.28125" style="0" customWidth="1"/>
    <col min="15" max="15" width="6.00390625" style="0" customWidth="1"/>
    <col min="16" max="16" width="3.8515625" style="0" customWidth="1"/>
    <col min="17" max="17" width="6.7109375" style="0" customWidth="1"/>
    <col min="18" max="18" width="9.8515625" style="0" customWidth="1"/>
    <col min="19" max="19" width="0.85546875" style="0" customWidth="1"/>
    <col min="20" max="21" width="4.28125" style="0" customWidth="1"/>
    <col min="22" max="22" width="5.00390625" style="0" customWidth="1"/>
    <col min="23" max="23" width="0.5625" style="0" hidden="1" customWidth="1"/>
    <col min="24" max="24" width="3.421875" style="0" customWidth="1"/>
    <col min="25" max="25" width="28.00390625" style="0" customWidth="1"/>
    <col min="26" max="26" width="2.140625" style="0" customWidth="1"/>
    <col min="27" max="27" width="2.7109375" style="0" customWidth="1"/>
    <col min="28" max="28" width="2.140625" style="0" hidden="1" customWidth="1"/>
    <col min="29" max="29" width="5.140625" style="0" customWidth="1"/>
    <col min="30" max="30" width="0.71875" style="14" customWidth="1"/>
    <col min="31" max="31" width="4.28125" style="0" customWidth="1"/>
    <col min="32" max="32" width="3.421875" style="0" customWidth="1"/>
    <col min="33" max="33" width="1.57421875" style="0" customWidth="1"/>
    <col min="34" max="34" width="3.140625" style="0" customWidth="1"/>
    <col min="35" max="35" width="1.8515625" style="0" customWidth="1"/>
    <col min="36" max="36" width="4.00390625" style="0" customWidth="1"/>
    <col min="37" max="38" width="10.7109375" style="0" customWidth="1"/>
  </cols>
  <sheetData>
    <row r="1" spans="3:34" ht="21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2"/>
      <c r="X1" s="3"/>
      <c r="Y1" s="401" t="s">
        <v>1</v>
      </c>
      <c r="Z1" s="401"/>
      <c r="AA1" s="401" t="s">
        <v>84</v>
      </c>
      <c r="AB1" s="401"/>
      <c r="AC1" s="401"/>
      <c r="AD1" s="401"/>
      <c r="AE1" s="401" t="s">
        <v>2</v>
      </c>
      <c r="AF1" s="401"/>
      <c r="AG1" s="401"/>
      <c r="AH1" s="401"/>
    </row>
    <row r="2" spans="3:34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S2" s="2"/>
      <c r="X2" s="3"/>
      <c r="Y2" s="401" t="s">
        <v>3</v>
      </c>
      <c r="Z2" s="401"/>
      <c r="AA2" s="401"/>
      <c r="AB2" s="401"/>
      <c r="AC2" s="401"/>
      <c r="AD2" s="401"/>
      <c r="AE2" s="401" t="s">
        <v>60</v>
      </c>
      <c r="AF2" s="401"/>
      <c r="AG2" s="401"/>
      <c r="AH2" s="401"/>
    </row>
    <row r="3" spans="3:34" ht="12" customHeight="1">
      <c r="C3" s="417" t="s">
        <v>4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P3" s="2"/>
      <c r="S3" s="2"/>
      <c r="X3" s="3"/>
      <c r="Y3" s="401"/>
      <c r="Z3" s="401"/>
      <c r="AA3" s="401" t="s">
        <v>5</v>
      </c>
      <c r="AB3" s="401"/>
      <c r="AC3" s="401"/>
      <c r="AD3" s="401"/>
      <c r="AE3" s="401"/>
      <c r="AF3" s="401"/>
      <c r="AG3" s="401"/>
      <c r="AH3" s="401"/>
    </row>
    <row r="4" spans="3:34" ht="21.75" customHeight="1">
      <c r="C4" s="419" t="s">
        <v>121</v>
      </c>
      <c r="D4" s="420"/>
      <c r="E4" s="420"/>
      <c r="F4" s="420"/>
      <c r="G4" s="420"/>
      <c r="H4" s="26"/>
      <c r="I4" s="26"/>
      <c r="J4" s="26"/>
      <c r="K4" s="26"/>
      <c r="L4" s="26"/>
      <c r="M4" s="26"/>
      <c r="N4" s="26"/>
      <c r="S4" s="2"/>
      <c r="W4" s="3"/>
      <c r="Y4" s="401" t="s">
        <v>7</v>
      </c>
      <c r="Z4" s="401"/>
      <c r="AA4" s="401"/>
      <c r="AB4" s="401"/>
      <c r="AC4" s="401"/>
      <c r="AD4" s="401"/>
      <c r="AE4" s="401" t="s">
        <v>6</v>
      </c>
      <c r="AF4" s="401"/>
      <c r="AG4" s="401"/>
      <c r="AH4" s="401"/>
    </row>
    <row r="5" spans="3:34" ht="18" customHeight="1">
      <c r="C5" s="410"/>
      <c r="D5" s="410"/>
      <c r="E5" s="410"/>
      <c r="F5" s="410"/>
      <c r="G5" s="410"/>
      <c r="H5" s="27"/>
      <c r="I5" s="27"/>
      <c r="J5" s="27"/>
      <c r="K5" s="27"/>
      <c r="L5" s="27"/>
      <c r="M5" s="27"/>
      <c r="N5" s="27"/>
      <c r="O5" s="5"/>
      <c r="Q5" s="6"/>
      <c r="Y5" s="401" t="s">
        <v>8</v>
      </c>
      <c r="Z5" s="401"/>
      <c r="AA5" s="401"/>
      <c r="AB5" s="401"/>
      <c r="AC5" s="401"/>
      <c r="AD5" s="401"/>
      <c r="AE5" s="401"/>
      <c r="AF5" s="401"/>
      <c r="AG5" s="401"/>
      <c r="AH5" s="401"/>
    </row>
    <row r="6" spans="3:31" ht="28.5" customHeight="1" thickBot="1">
      <c r="C6" s="411" t="s">
        <v>9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</row>
    <row r="7" spans="3:34" ht="12.75" customHeight="1">
      <c r="C7" s="412" t="s">
        <v>59</v>
      </c>
      <c r="D7" s="413"/>
      <c r="E7" s="387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91" t="s">
        <v>10</v>
      </c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457"/>
    </row>
    <row r="8" spans="3:34" ht="21" customHeight="1" thickBot="1">
      <c r="C8" s="414"/>
      <c r="D8" s="415"/>
      <c r="E8" s="389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2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458"/>
    </row>
    <row r="9" spans="3:34" ht="3.75" customHeight="1" thickBot="1">
      <c r="C9" s="381" t="s">
        <v>90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3"/>
    </row>
    <row r="10" spans="3:36" ht="24.75" customHeight="1" thickBot="1">
      <c r="C10" s="402" t="s">
        <v>11</v>
      </c>
      <c r="D10" s="403"/>
      <c r="E10" s="403"/>
      <c r="F10" s="404"/>
      <c r="G10" s="402" t="s">
        <v>12</v>
      </c>
      <c r="H10" s="403"/>
      <c r="I10" s="403"/>
      <c r="J10" s="403"/>
      <c r="K10" s="403"/>
      <c r="L10" s="403"/>
      <c r="M10" s="403"/>
      <c r="N10" s="403"/>
      <c r="O10" s="7" t="s">
        <v>13</v>
      </c>
      <c r="P10" s="405" t="s">
        <v>14</v>
      </c>
      <c r="Q10" s="406"/>
      <c r="R10" s="406"/>
      <c r="S10" s="407"/>
      <c r="T10" s="408"/>
      <c r="U10" s="409"/>
      <c r="V10" s="384" t="s">
        <v>15</v>
      </c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6"/>
      <c r="AJ10" s="8"/>
    </row>
    <row r="11" spans="3:36" ht="28.5" customHeight="1" thickBot="1">
      <c r="C11" s="444"/>
      <c r="D11" s="445"/>
      <c r="E11" s="445"/>
      <c r="F11" s="446"/>
      <c r="G11" s="447"/>
      <c r="H11" s="448"/>
      <c r="I11" s="448"/>
      <c r="J11" s="448"/>
      <c r="K11" s="448"/>
      <c r="L11" s="448"/>
      <c r="M11" s="448"/>
      <c r="N11" s="448"/>
      <c r="O11" s="185"/>
      <c r="P11" s="449" t="s">
        <v>16</v>
      </c>
      <c r="Q11" s="450"/>
      <c r="R11" s="451" t="s">
        <v>125</v>
      </c>
      <c r="S11" s="452"/>
      <c r="T11" s="453" t="s">
        <v>17</v>
      </c>
      <c r="U11" s="454"/>
      <c r="V11" s="455" t="s">
        <v>126</v>
      </c>
      <c r="W11" s="456"/>
      <c r="X11" s="393" t="s">
        <v>92</v>
      </c>
      <c r="Y11" s="394"/>
      <c r="Z11" s="421" t="s">
        <v>18</v>
      </c>
      <c r="AA11" s="422"/>
      <c r="AB11" s="422"/>
      <c r="AC11" s="421" t="s">
        <v>79</v>
      </c>
      <c r="AD11" s="422"/>
      <c r="AE11" s="422"/>
      <c r="AF11" s="421" t="s">
        <v>80</v>
      </c>
      <c r="AG11" s="422"/>
      <c r="AH11" s="423"/>
      <c r="AI11" s="79"/>
      <c r="AJ11" s="79"/>
    </row>
    <row r="12" spans="3:36" ht="31.5" customHeight="1" thickBot="1">
      <c r="C12" s="274" t="s">
        <v>19</v>
      </c>
      <c r="D12" s="27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6"/>
      <c r="P12" s="397"/>
      <c r="Q12" s="398"/>
      <c r="R12" s="399"/>
      <c r="S12" s="400"/>
      <c r="T12" s="434"/>
      <c r="U12" s="438"/>
      <c r="V12" s="379"/>
      <c r="W12" s="380"/>
      <c r="X12" s="379"/>
      <c r="Y12" s="380"/>
      <c r="Z12" s="428"/>
      <c r="AA12" s="429"/>
      <c r="AB12" s="429"/>
      <c r="AC12" s="430"/>
      <c r="AD12" s="429"/>
      <c r="AE12" s="429"/>
      <c r="AF12" s="430"/>
      <c r="AG12" s="429"/>
      <c r="AH12" s="431"/>
      <c r="AI12" s="78"/>
      <c r="AJ12" s="78"/>
    </row>
    <row r="13" spans="3:36" ht="31.5" customHeight="1" thickBot="1">
      <c r="C13" s="274" t="s">
        <v>20</v>
      </c>
      <c r="D13" s="27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  <c r="P13" s="397"/>
      <c r="Q13" s="398"/>
      <c r="R13" s="399"/>
      <c r="S13" s="400"/>
      <c r="T13" s="439"/>
      <c r="U13" s="440"/>
      <c r="V13" s="379"/>
      <c r="W13" s="380"/>
      <c r="X13" s="379"/>
      <c r="Y13" s="380"/>
      <c r="Z13" s="432"/>
      <c r="AA13" s="433"/>
      <c r="AB13" s="433"/>
      <c r="AC13" s="432"/>
      <c r="AD13" s="433"/>
      <c r="AE13" s="433"/>
      <c r="AF13" s="434"/>
      <c r="AG13" s="433"/>
      <c r="AH13" s="435"/>
      <c r="AI13" s="78"/>
      <c r="AJ13" s="78"/>
    </row>
    <row r="14" spans="3:36" ht="9.75" customHeight="1" thickBot="1"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J14" s="8"/>
    </row>
    <row r="15" spans="2:35" ht="42.75" customHeight="1">
      <c r="B15" s="268" t="s">
        <v>117</v>
      </c>
      <c r="C15" s="269"/>
      <c r="D15" s="270"/>
      <c r="E15" s="164">
        <v>10</v>
      </c>
      <c r="F15" s="165">
        <v>9</v>
      </c>
      <c r="G15" s="164">
        <v>8</v>
      </c>
      <c r="H15" s="165">
        <v>7</v>
      </c>
      <c r="I15" s="164">
        <v>6</v>
      </c>
      <c r="J15" s="165">
        <v>5</v>
      </c>
      <c r="K15" s="164">
        <v>4</v>
      </c>
      <c r="L15" s="165">
        <v>3</v>
      </c>
      <c r="M15" s="164">
        <v>2</v>
      </c>
      <c r="N15" s="183">
        <v>1</v>
      </c>
      <c r="O15" s="296" t="s">
        <v>52</v>
      </c>
      <c r="P15" s="298" t="s">
        <v>21</v>
      </c>
      <c r="Q15" s="299"/>
      <c r="R15" s="299"/>
      <c r="S15" s="299"/>
      <c r="T15" s="299"/>
      <c r="U15" s="299"/>
      <c r="V15" s="299"/>
      <c r="W15" s="299"/>
      <c r="X15" s="299"/>
      <c r="Y15" s="300"/>
      <c r="Z15" s="292" t="s">
        <v>81</v>
      </c>
      <c r="AA15" s="293"/>
      <c r="AB15" s="292" t="s">
        <v>82</v>
      </c>
      <c r="AC15" s="293"/>
      <c r="AD15" s="292" t="s">
        <v>105</v>
      </c>
      <c r="AE15" s="293"/>
      <c r="AF15" s="292" t="s">
        <v>83</v>
      </c>
      <c r="AG15" s="293"/>
      <c r="AH15" s="424" t="s">
        <v>106</v>
      </c>
      <c r="AI15" s="425"/>
    </row>
    <row r="16" spans="2:35" ht="11.25" customHeight="1" thickBot="1">
      <c r="B16" s="271"/>
      <c r="C16" s="272"/>
      <c r="D16" s="273"/>
      <c r="E16" s="276" t="str">
        <f>Z15</f>
        <v>Kiváló</v>
      </c>
      <c r="F16" s="277"/>
      <c r="G16" s="276" t="str">
        <f>AB15</f>
        <v>Jó</v>
      </c>
      <c r="H16" s="277"/>
      <c r="I16" s="276" t="str">
        <f>AD15</f>
        <v>Közepes</v>
      </c>
      <c r="J16" s="277"/>
      <c r="K16" s="276" t="str">
        <f>AF15</f>
        <v>Problémás</v>
      </c>
      <c r="L16" s="277"/>
      <c r="M16" s="276" t="s">
        <v>116</v>
      </c>
      <c r="N16" s="277"/>
      <c r="O16" s="297"/>
      <c r="P16" s="301"/>
      <c r="Q16" s="302"/>
      <c r="R16" s="302"/>
      <c r="S16" s="302"/>
      <c r="T16" s="302"/>
      <c r="U16" s="302"/>
      <c r="V16" s="302"/>
      <c r="W16" s="302"/>
      <c r="X16" s="302"/>
      <c r="Y16" s="303"/>
      <c r="Z16" s="294"/>
      <c r="AA16" s="295"/>
      <c r="AB16" s="294"/>
      <c r="AC16" s="295"/>
      <c r="AD16" s="294"/>
      <c r="AE16" s="295"/>
      <c r="AF16" s="294"/>
      <c r="AG16" s="295"/>
      <c r="AH16" s="426"/>
      <c r="AI16" s="427"/>
    </row>
    <row r="17" spans="2:35" ht="16.5" customHeight="1">
      <c r="B17" s="283" t="s">
        <v>22</v>
      </c>
      <c r="C17" s="284"/>
      <c r="D17" s="41">
        <v>1</v>
      </c>
      <c r="E17" s="281"/>
      <c r="F17" s="436"/>
      <c r="G17" s="329"/>
      <c r="H17" s="326"/>
      <c r="I17" s="281"/>
      <c r="J17" s="290"/>
      <c r="K17" s="329"/>
      <c r="L17" s="326"/>
      <c r="M17" s="281"/>
      <c r="N17" s="290"/>
      <c r="O17" s="248">
        <f>IF(E17="X",10)+(IF(F17="x",9)+(IF(G17="x",8)+(IF(H17="x",7)+(IF(I17="x",6)+(IF(J17="x",5)+(IF(K17="x",4)+(IF(L17="x",3)+(IF(M17="x",2)+(IF(N17="x",1))))))))))</f>
        <v>0</v>
      </c>
      <c r="P17" s="9" t="s">
        <v>23</v>
      </c>
      <c r="Q17" s="256" t="s">
        <v>131</v>
      </c>
      <c r="R17" s="312"/>
      <c r="S17" s="312"/>
      <c r="T17" s="312"/>
      <c r="U17" s="312"/>
      <c r="V17" s="312"/>
      <c r="W17" s="312"/>
      <c r="X17" s="312"/>
      <c r="Y17" s="312"/>
      <c r="Z17" s="310"/>
      <c r="AA17" s="311"/>
      <c r="AB17" s="310"/>
      <c r="AC17" s="311"/>
      <c r="AD17" s="310"/>
      <c r="AE17" s="311"/>
      <c r="AF17" s="310"/>
      <c r="AG17" s="311"/>
      <c r="AH17" s="310"/>
      <c r="AI17" s="311"/>
    </row>
    <row r="18" spans="2:35" ht="16.5" customHeight="1">
      <c r="B18" s="251"/>
      <c r="C18" s="285"/>
      <c r="D18" s="263" t="s">
        <v>24</v>
      </c>
      <c r="E18" s="282"/>
      <c r="F18" s="437"/>
      <c r="G18" s="330"/>
      <c r="H18" s="327"/>
      <c r="I18" s="282"/>
      <c r="J18" s="291"/>
      <c r="K18" s="330"/>
      <c r="L18" s="327"/>
      <c r="M18" s="282"/>
      <c r="N18" s="291"/>
      <c r="O18" s="259"/>
      <c r="P18" s="10" t="s">
        <v>25</v>
      </c>
      <c r="Q18" s="278" t="s">
        <v>87</v>
      </c>
      <c r="R18" s="279"/>
      <c r="S18" s="279"/>
      <c r="T18" s="279"/>
      <c r="U18" s="279"/>
      <c r="V18" s="279"/>
      <c r="W18" s="279"/>
      <c r="X18" s="279"/>
      <c r="Y18" s="279"/>
      <c r="Z18" s="286"/>
      <c r="AA18" s="287"/>
      <c r="AB18" s="286"/>
      <c r="AC18" s="287"/>
      <c r="AD18" s="288"/>
      <c r="AE18" s="289"/>
      <c r="AF18" s="288"/>
      <c r="AG18" s="289"/>
      <c r="AH18" s="288"/>
      <c r="AI18" s="289"/>
    </row>
    <row r="19" spans="2:35" ht="16.5" customHeight="1">
      <c r="B19" s="251"/>
      <c r="C19" s="252"/>
      <c r="D19" s="263"/>
      <c r="E19" s="282"/>
      <c r="F19" s="437"/>
      <c r="G19" s="330"/>
      <c r="H19" s="327"/>
      <c r="I19" s="282"/>
      <c r="J19" s="291"/>
      <c r="K19" s="330"/>
      <c r="L19" s="327"/>
      <c r="M19" s="282"/>
      <c r="N19" s="291"/>
      <c r="O19" s="259"/>
      <c r="P19" s="10" t="s">
        <v>26</v>
      </c>
      <c r="Q19" s="278" t="s">
        <v>91</v>
      </c>
      <c r="R19" s="279"/>
      <c r="S19" s="279"/>
      <c r="T19" s="279"/>
      <c r="U19" s="279"/>
      <c r="V19" s="279"/>
      <c r="W19" s="279"/>
      <c r="X19" s="279"/>
      <c r="Y19" s="279"/>
      <c r="Z19" s="286"/>
      <c r="AA19" s="287"/>
      <c r="AB19" s="288"/>
      <c r="AC19" s="289"/>
      <c r="AD19" s="338"/>
      <c r="AE19" s="287"/>
      <c r="AF19" s="288"/>
      <c r="AG19" s="289"/>
      <c r="AH19" s="288"/>
      <c r="AI19" s="289"/>
    </row>
    <row r="20" spans="2:35" ht="16.5" customHeight="1">
      <c r="B20" s="253"/>
      <c r="C20" s="252"/>
      <c r="D20" s="263"/>
      <c r="E20" s="282"/>
      <c r="F20" s="437"/>
      <c r="G20" s="330"/>
      <c r="H20" s="327"/>
      <c r="I20" s="282"/>
      <c r="J20" s="291"/>
      <c r="K20" s="330"/>
      <c r="L20" s="327"/>
      <c r="M20" s="282"/>
      <c r="N20" s="291"/>
      <c r="O20" s="259"/>
      <c r="P20" s="10" t="s">
        <v>27</v>
      </c>
      <c r="Q20" s="278" t="s">
        <v>122</v>
      </c>
      <c r="R20" s="279"/>
      <c r="S20" s="279"/>
      <c r="T20" s="279"/>
      <c r="U20" s="279"/>
      <c r="V20" s="279"/>
      <c r="W20" s="279"/>
      <c r="X20" s="279"/>
      <c r="Y20" s="280"/>
      <c r="Z20" s="191"/>
      <c r="AA20" s="192"/>
      <c r="AB20" s="191"/>
      <c r="AC20" s="192"/>
      <c r="AD20" s="196"/>
      <c r="AE20" s="192"/>
      <c r="AF20" s="191"/>
      <c r="AG20" s="192"/>
      <c r="AH20" s="191"/>
      <c r="AI20" s="192"/>
    </row>
    <row r="21" spans="2:35" ht="16.5" customHeight="1">
      <c r="B21" s="253"/>
      <c r="C21" s="252"/>
      <c r="D21" s="263"/>
      <c r="E21" s="282"/>
      <c r="F21" s="437"/>
      <c r="G21" s="330"/>
      <c r="H21" s="327"/>
      <c r="I21" s="282"/>
      <c r="J21" s="291"/>
      <c r="K21" s="330"/>
      <c r="L21" s="327"/>
      <c r="M21" s="282"/>
      <c r="N21" s="291"/>
      <c r="O21" s="259"/>
      <c r="P21" s="10" t="s">
        <v>28</v>
      </c>
      <c r="Q21" s="441" t="s">
        <v>130</v>
      </c>
      <c r="R21" s="442"/>
      <c r="S21" s="442"/>
      <c r="T21" s="442"/>
      <c r="U21" s="442"/>
      <c r="V21" s="442"/>
      <c r="W21" s="442"/>
      <c r="X21" s="442"/>
      <c r="Y21" s="443"/>
      <c r="Z21" s="288"/>
      <c r="AA21" s="289"/>
      <c r="AB21" s="288"/>
      <c r="AC21" s="289"/>
      <c r="AD21" s="288"/>
      <c r="AE21" s="289"/>
      <c r="AF21" s="288"/>
      <c r="AG21" s="289"/>
      <c r="AH21" s="288"/>
      <c r="AI21" s="289"/>
    </row>
    <row r="22" spans="2:35" ht="16.5" customHeight="1">
      <c r="B22" s="253"/>
      <c r="C22" s="252"/>
      <c r="D22" s="263"/>
      <c r="E22" s="282"/>
      <c r="F22" s="437"/>
      <c r="G22" s="330"/>
      <c r="H22" s="327"/>
      <c r="I22" s="282"/>
      <c r="J22" s="291"/>
      <c r="K22" s="330"/>
      <c r="L22" s="327"/>
      <c r="M22" s="282"/>
      <c r="N22" s="291"/>
      <c r="O22" s="259"/>
      <c r="P22" s="10" t="s">
        <v>30</v>
      </c>
      <c r="Q22" s="279" t="s">
        <v>29</v>
      </c>
      <c r="R22" s="279"/>
      <c r="S22" s="279"/>
      <c r="T22" s="279"/>
      <c r="U22" s="279"/>
      <c r="V22" s="279"/>
      <c r="W22" s="279"/>
      <c r="X22" s="279"/>
      <c r="Y22" s="280"/>
      <c r="Z22" s="286"/>
      <c r="AA22" s="287"/>
      <c r="AB22" s="286"/>
      <c r="AC22" s="287"/>
      <c r="AD22" s="338"/>
      <c r="AE22" s="287"/>
      <c r="AF22" s="356"/>
      <c r="AG22" s="289"/>
      <c r="AH22" s="288"/>
      <c r="AI22" s="289"/>
    </row>
    <row r="23" spans="2:35" ht="16.5" customHeight="1">
      <c r="B23" s="253"/>
      <c r="C23" s="252"/>
      <c r="D23" s="264"/>
      <c r="E23" s="193"/>
      <c r="F23" s="197"/>
      <c r="G23" s="194"/>
      <c r="H23" s="195"/>
      <c r="I23" s="193"/>
      <c r="J23" s="188"/>
      <c r="K23" s="194"/>
      <c r="L23" s="195"/>
      <c r="M23" s="193"/>
      <c r="N23" s="188"/>
      <c r="O23" s="249"/>
      <c r="P23" s="215" t="s">
        <v>44</v>
      </c>
      <c r="Q23" s="278" t="s">
        <v>129</v>
      </c>
      <c r="R23" s="279"/>
      <c r="S23" s="279"/>
      <c r="T23" s="279"/>
      <c r="U23" s="279"/>
      <c r="V23" s="279"/>
      <c r="W23" s="279"/>
      <c r="X23" s="279"/>
      <c r="Y23" s="280"/>
      <c r="Z23" s="198"/>
      <c r="AA23" s="199"/>
      <c r="AB23" s="200"/>
      <c r="AC23" s="199"/>
      <c r="AD23" s="200"/>
      <c r="AE23" s="199"/>
      <c r="AF23" s="200"/>
      <c r="AG23" s="199"/>
      <c r="AH23" s="198"/>
      <c r="AI23" s="199"/>
    </row>
    <row r="24" spans="2:35" ht="16.5" customHeight="1" thickBot="1">
      <c r="B24" s="253"/>
      <c r="C24" s="252"/>
      <c r="D24" s="265"/>
      <c r="E24" s="193"/>
      <c r="F24" s="197"/>
      <c r="G24" s="194"/>
      <c r="H24" s="195"/>
      <c r="I24" s="193"/>
      <c r="J24" s="188"/>
      <c r="K24" s="194"/>
      <c r="L24" s="195"/>
      <c r="M24" s="193"/>
      <c r="N24" s="210"/>
      <c r="O24" s="305"/>
      <c r="P24" s="214" t="s">
        <v>128</v>
      </c>
      <c r="Q24" s="304" t="s">
        <v>127</v>
      </c>
      <c r="R24" s="261"/>
      <c r="S24" s="261"/>
      <c r="T24" s="261"/>
      <c r="U24" s="261"/>
      <c r="V24" s="261"/>
      <c r="W24" s="261"/>
      <c r="X24" s="261"/>
      <c r="Y24" s="262"/>
      <c r="Z24" s="208"/>
      <c r="AA24" s="212"/>
      <c r="AB24" s="207"/>
      <c r="AC24" s="212"/>
      <c r="AD24" s="207"/>
      <c r="AE24" s="212"/>
      <c r="AF24" s="213"/>
      <c r="AG24" s="209"/>
      <c r="AH24" s="208"/>
      <c r="AI24" s="209"/>
    </row>
    <row r="25" spans="2:35" ht="16.5" customHeight="1">
      <c r="B25" s="253"/>
      <c r="C25" s="252"/>
      <c r="D25" s="41">
        <v>2</v>
      </c>
      <c r="E25" s="227"/>
      <c r="F25" s="220"/>
      <c r="G25" s="223"/>
      <c r="H25" s="216"/>
      <c r="I25" s="218"/>
      <c r="J25" s="225"/>
      <c r="K25" s="223"/>
      <c r="L25" s="216"/>
      <c r="M25" s="218"/>
      <c r="N25" s="225"/>
      <c r="O25" s="248">
        <f>IF(E25="X",10)+(IF(F25="x",9)+(IF(G25="x",8)+(IF(H25="x",7)+(IF(I25="x",6)+(IF(J25="x",5)+(IF(K25="x",4)+(IF(L25="x",3)+(IF(M25="x",2)+(IF(N25="x",1))))))))))</f>
        <v>0</v>
      </c>
      <c r="P25" s="35" t="s">
        <v>23</v>
      </c>
      <c r="Q25" s="256" t="s">
        <v>86</v>
      </c>
      <c r="R25" s="312"/>
      <c r="S25" s="312"/>
      <c r="T25" s="312"/>
      <c r="U25" s="312"/>
      <c r="V25" s="312"/>
      <c r="W25" s="312"/>
      <c r="X25" s="312"/>
      <c r="Y25" s="313"/>
      <c r="Z25" s="310"/>
      <c r="AA25" s="378"/>
      <c r="AB25" s="310"/>
      <c r="AC25" s="378"/>
      <c r="AD25" s="310"/>
      <c r="AE25" s="311"/>
      <c r="AF25" s="308"/>
      <c r="AG25" s="309"/>
      <c r="AH25" s="308"/>
      <c r="AI25" s="309"/>
    </row>
    <row r="26" spans="2:35" ht="16.5" customHeight="1">
      <c r="B26" s="253"/>
      <c r="C26" s="252"/>
      <c r="D26" s="266" t="s">
        <v>61</v>
      </c>
      <c r="E26" s="228"/>
      <c r="F26" s="221"/>
      <c r="G26" s="224"/>
      <c r="H26" s="217"/>
      <c r="I26" s="219"/>
      <c r="J26" s="226"/>
      <c r="K26" s="224"/>
      <c r="L26" s="217"/>
      <c r="M26" s="219"/>
      <c r="N26" s="226"/>
      <c r="O26" s="249"/>
      <c r="P26" s="10" t="s">
        <v>25</v>
      </c>
      <c r="Q26" s="375" t="s">
        <v>112</v>
      </c>
      <c r="R26" s="376"/>
      <c r="S26" s="376"/>
      <c r="T26" s="376"/>
      <c r="U26" s="376"/>
      <c r="V26" s="376"/>
      <c r="W26" s="376"/>
      <c r="X26" s="376"/>
      <c r="Y26" s="377"/>
      <c r="Z26" s="286"/>
      <c r="AA26" s="287"/>
      <c r="AB26" s="286"/>
      <c r="AC26" s="287"/>
      <c r="AD26" s="338"/>
      <c r="AE26" s="287"/>
      <c r="AF26" s="288"/>
      <c r="AG26" s="289"/>
      <c r="AH26" s="288"/>
      <c r="AI26" s="289"/>
    </row>
    <row r="27" spans="2:35" ht="16.5" customHeight="1">
      <c r="B27" s="253"/>
      <c r="C27" s="252"/>
      <c r="D27" s="264"/>
      <c r="E27" s="228"/>
      <c r="F27" s="221"/>
      <c r="G27" s="224"/>
      <c r="H27" s="217"/>
      <c r="I27" s="219"/>
      <c r="J27" s="226"/>
      <c r="K27" s="224"/>
      <c r="L27" s="217"/>
      <c r="M27" s="219"/>
      <c r="N27" s="226"/>
      <c r="O27" s="249"/>
      <c r="P27" s="10" t="s">
        <v>26</v>
      </c>
      <c r="Q27" s="278" t="s">
        <v>113</v>
      </c>
      <c r="R27" s="279"/>
      <c r="S27" s="279"/>
      <c r="T27" s="279"/>
      <c r="U27" s="279"/>
      <c r="V27" s="279"/>
      <c r="W27" s="279"/>
      <c r="X27" s="279"/>
      <c r="Y27" s="280"/>
      <c r="Z27" s="286"/>
      <c r="AA27" s="287"/>
      <c r="AB27" s="288"/>
      <c r="AC27" s="289"/>
      <c r="AD27" s="286"/>
      <c r="AE27" s="287"/>
      <c r="AF27" s="288"/>
      <c r="AG27" s="289"/>
      <c r="AH27" s="288"/>
      <c r="AI27" s="289"/>
    </row>
    <row r="28" spans="2:35" ht="16.5" customHeight="1">
      <c r="B28" s="253"/>
      <c r="C28" s="252"/>
      <c r="D28" s="264"/>
      <c r="E28" s="228"/>
      <c r="F28" s="221"/>
      <c r="G28" s="224"/>
      <c r="H28" s="217"/>
      <c r="I28" s="219"/>
      <c r="J28" s="226"/>
      <c r="K28" s="224"/>
      <c r="L28" s="217"/>
      <c r="M28" s="219"/>
      <c r="N28" s="226"/>
      <c r="O28" s="249"/>
      <c r="P28" s="10" t="s">
        <v>27</v>
      </c>
      <c r="Q28" s="278" t="s">
        <v>132</v>
      </c>
      <c r="R28" s="279"/>
      <c r="S28" s="279"/>
      <c r="T28" s="279"/>
      <c r="U28" s="279"/>
      <c r="V28" s="279"/>
      <c r="W28" s="279"/>
      <c r="X28" s="279"/>
      <c r="Y28" s="280"/>
      <c r="Z28" s="191"/>
      <c r="AA28" s="192"/>
      <c r="AB28" s="191"/>
      <c r="AC28" s="192"/>
      <c r="AD28" s="207"/>
      <c r="AE28" s="209"/>
      <c r="AF28" s="196"/>
      <c r="AG28" s="192"/>
      <c r="AH28" s="191"/>
      <c r="AI28" s="192"/>
    </row>
    <row r="29" spans="2:35" ht="16.5" customHeight="1" thickBot="1">
      <c r="B29" s="253"/>
      <c r="C29" s="252"/>
      <c r="D29" s="265"/>
      <c r="E29" s="228"/>
      <c r="F29" s="221"/>
      <c r="G29" s="224"/>
      <c r="H29" s="217"/>
      <c r="I29" s="219"/>
      <c r="J29" s="226"/>
      <c r="K29" s="224"/>
      <c r="L29" s="217"/>
      <c r="M29" s="219"/>
      <c r="N29" s="226"/>
      <c r="O29" s="250"/>
      <c r="P29" s="10">
        <v>5</v>
      </c>
      <c r="Q29" s="278" t="s">
        <v>111</v>
      </c>
      <c r="R29" s="279"/>
      <c r="S29" s="279"/>
      <c r="T29" s="279"/>
      <c r="U29" s="279"/>
      <c r="V29" s="279"/>
      <c r="W29" s="279"/>
      <c r="X29" s="279"/>
      <c r="Y29" s="280"/>
      <c r="Z29" s="288"/>
      <c r="AA29" s="289"/>
      <c r="AB29" s="286"/>
      <c r="AC29" s="287"/>
      <c r="AD29" s="286"/>
      <c r="AE29" s="287"/>
      <c r="AF29" s="288"/>
      <c r="AG29" s="289"/>
      <c r="AH29" s="288"/>
      <c r="AI29" s="289"/>
    </row>
    <row r="30" spans="2:35" ht="16.5" customHeight="1" thickBot="1">
      <c r="B30" s="253"/>
      <c r="C30" s="252"/>
      <c r="D30" s="41">
        <v>3</v>
      </c>
      <c r="E30" s="281"/>
      <c r="F30" s="290"/>
      <c r="G30" s="357"/>
      <c r="H30" s="359"/>
      <c r="I30" s="361"/>
      <c r="J30" s="346"/>
      <c r="K30" s="357"/>
      <c r="L30" s="359"/>
      <c r="M30" s="361"/>
      <c r="N30" s="346"/>
      <c r="O30" s="340">
        <f>IF(E30="X",10)+(IF(F30="x",9)+(IF(G30="x",8)+(IF(H30="x",7)+(IF(I30="x",6)+(IF(J30="x",5)+(IF(K30="x",4)+(IF(L30="x",3)+(IF(M30="x",2)+(IF(N30="x",1))))))))))</f>
        <v>0</v>
      </c>
      <c r="P30" s="9" t="s">
        <v>23</v>
      </c>
      <c r="Q30" s="256" t="s">
        <v>104</v>
      </c>
      <c r="R30" s="312"/>
      <c r="S30" s="312"/>
      <c r="T30" s="312"/>
      <c r="U30" s="312"/>
      <c r="V30" s="312"/>
      <c r="W30" s="312"/>
      <c r="X30" s="312"/>
      <c r="Y30" s="313"/>
      <c r="Z30" s="308"/>
      <c r="AA30" s="309"/>
      <c r="AB30" s="308"/>
      <c r="AC30" s="309"/>
      <c r="AD30" s="308"/>
      <c r="AE30" s="309"/>
      <c r="AF30" s="308"/>
      <c r="AG30" s="309"/>
      <c r="AH30" s="308"/>
      <c r="AI30" s="309"/>
    </row>
    <row r="31" spans="2:35" ht="16.5" customHeight="1" thickBot="1" thickTop="1">
      <c r="B31" s="253"/>
      <c r="C31" s="252"/>
      <c r="D31" s="263" t="s">
        <v>31</v>
      </c>
      <c r="E31" s="282"/>
      <c r="F31" s="291"/>
      <c r="G31" s="358"/>
      <c r="H31" s="360"/>
      <c r="I31" s="362"/>
      <c r="J31" s="347"/>
      <c r="K31" s="358"/>
      <c r="L31" s="360"/>
      <c r="M31" s="362"/>
      <c r="N31" s="347"/>
      <c r="O31" s="344"/>
      <c r="P31" s="10" t="s">
        <v>25</v>
      </c>
      <c r="Q31" s="278" t="s">
        <v>32</v>
      </c>
      <c r="R31" s="279"/>
      <c r="S31" s="279"/>
      <c r="T31" s="279"/>
      <c r="U31" s="279"/>
      <c r="V31" s="279"/>
      <c r="W31" s="279"/>
      <c r="X31" s="279"/>
      <c r="Y31" s="280"/>
      <c r="Z31" s="288"/>
      <c r="AA31" s="289"/>
      <c r="AB31" s="288"/>
      <c r="AC31" s="289"/>
      <c r="AD31" s="288"/>
      <c r="AE31" s="289"/>
      <c r="AF31" s="288"/>
      <c r="AG31" s="289"/>
      <c r="AH31" s="288"/>
      <c r="AI31" s="289"/>
    </row>
    <row r="32" spans="2:35" ht="16.5" customHeight="1" thickBot="1" thickTop="1">
      <c r="B32" s="253"/>
      <c r="C32" s="252"/>
      <c r="D32" s="265"/>
      <c r="E32" s="316"/>
      <c r="F32" s="317"/>
      <c r="G32" s="365"/>
      <c r="H32" s="372"/>
      <c r="I32" s="373"/>
      <c r="J32" s="374"/>
      <c r="K32" s="365"/>
      <c r="L32" s="372"/>
      <c r="M32" s="373"/>
      <c r="N32" s="374"/>
      <c r="O32" s="342"/>
      <c r="P32" s="11" t="s">
        <v>26</v>
      </c>
      <c r="Q32" s="260" t="s">
        <v>107</v>
      </c>
      <c r="R32" s="304"/>
      <c r="S32" s="304"/>
      <c r="T32" s="304"/>
      <c r="U32" s="304"/>
      <c r="V32" s="304"/>
      <c r="W32" s="304"/>
      <c r="X32" s="304"/>
      <c r="Y32" s="343"/>
      <c r="Z32" s="321"/>
      <c r="AA32" s="322"/>
      <c r="AB32" s="321"/>
      <c r="AC32" s="322"/>
      <c r="AD32" s="321"/>
      <c r="AE32" s="322"/>
      <c r="AF32" s="321"/>
      <c r="AG32" s="322"/>
      <c r="AH32" s="321"/>
      <c r="AI32" s="322"/>
    </row>
    <row r="33" spans="2:35" ht="16.5" customHeight="1">
      <c r="B33" s="253"/>
      <c r="C33" s="252"/>
      <c r="D33" s="41">
        <v>4</v>
      </c>
      <c r="E33" s="227"/>
      <c r="F33" s="220"/>
      <c r="G33" s="223"/>
      <c r="H33" s="216"/>
      <c r="I33" s="218"/>
      <c r="J33" s="225"/>
      <c r="K33" s="223"/>
      <c r="L33" s="216"/>
      <c r="M33" s="218"/>
      <c r="N33" s="225"/>
      <c r="O33" s="248">
        <f>IF(E33="X",10)+(IF(F33="x",9)+(IF(G33="x",8)+(IF(H33="x",7)+(IF(I33="x",6)+(IF(J33="x",5)+(IF(K33="x",4)+(IF(L33="x",3)+(IF(M33="x",2)+(IF(N33="x",1))))))))))</f>
        <v>0</v>
      </c>
      <c r="P33" s="9" t="s">
        <v>23</v>
      </c>
      <c r="Q33" s="256" t="s">
        <v>108</v>
      </c>
      <c r="R33" s="257"/>
      <c r="S33" s="257"/>
      <c r="T33" s="257"/>
      <c r="U33" s="257"/>
      <c r="V33" s="257"/>
      <c r="W33" s="257"/>
      <c r="X33" s="257"/>
      <c r="Y33" s="258"/>
      <c r="Z33" s="310"/>
      <c r="AA33" s="311"/>
      <c r="AB33" s="310"/>
      <c r="AC33" s="311"/>
      <c r="AD33" s="339"/>
      <c r="AE33" s="311"/>
      <c r="AF33" s="308"/>
      <c r="AG33" s="309"/>
      <c r="AH33" s="308"/>
      <c r="AI33" s="309"/>
    </row>
    <row r="34" spans="2:35" ht="16.5" customHeight="1">
      <c r="B34" s="253"/>
      <c r="C34" s="252"/>
      <c r="D34" s="263" t="s">
        <v>34</v>
      </c>
      <c r="E34" s="228"/>
      <c r="F34" s="221"/>
      <c r="G34" s="224"/>
      <c r="H34" s="217"/>
      <c r="I34" s="219"/>
      <c r="J34" s="226"/>
      <c r="K34" s="224"/>
      <c r="L34" s="217"/>
      <c r="M34" s="219"/>
      <c r="N34" s="226"/>
      <c r="O34" s="249"/>
      <c r="P34" s="10" t="s">
        <v>25</v>
      </c>
      <c r="Q34" s="229" t="s">
        <v>109</v>
      </c>
      <c r="R34" s="230"/>
      <c r="S34" s="230"/>
      <c r="T34" s="230"/>
      <c r="U34" s="230"/>
      <c r="V34" s="230"/>
      <c r="W34" s="230"/>
      <c r="X34" s="230"/>
      <c r="Y34" s="230"/>
      <c r="Z34" s="286"/>
      <c r="AA34" s="287"/>
      <c r="AB34" s="288"/>
      <c r="AC34" s="289"/>
      <c r="AD34" s="288"/>
      <c r="AE34" s="289"/>
      <c r="AF34" s="288"/>
      <c r="AG34" s="289"/>
      <c r="AH34" s="288"/>
      <c r="AI34" s="289"/>
    </row>
    <row r="35" spans="2:35" ht="16.5" customHeight="1" thickBot="1">
      <c r="B35" s="253"/>
      <c r="C35" s="252"/>
      <c r="D35" s="265"/>
      <c r="E35" s="228"/>
      <c r="F35" s="221"/>
      <c r="G35" s="224"/>
      <c r="H35" s="217"/>
      <c r="I35" s="219"/>
      <c r="J35" s="226"/>
      <c r="K35" s="224"/>
      <c r="L35" s="217"/>
      <c r="M35" s="219"/>
      <c r="N35" s="226"/>
      <c r="O35" s="250"/>
      <c r="P35" s="10" t="s">
        <v>26</v>
      </c>
      <c r="Q35" s="260" t="s">
        <v>110</v>
      </c>
      <c r="R35" s="304"/>
      <c r="S35" s="304"/>
      <c r="T35" s="304"/>
      <c r="U35" s="304"/>
      <c r="V35" s="304"/>
      <c r="W35" s="304"/>
      <c r="X35" s="304"/>
      <c r="Y35" s="304"/>
      <c r="Z35" s="286"/>
      <c r="AA35" s="287"/>
      <c r="AB35" s="288"/>
      <c r="AC35" s="289"/>
      <c r="AD35" s="288"/>
      <c r="AE35" s="289"/>
      <c r="AF35" s="288"/>
      <c r="AG35" s="289"/>
      <c r="AH35" s="288"/>
      <c r="AI35" s="289"/>
    </row>
    <row r="36" spans="2:35" ht="16.5" customHeight="1" thickBot="1">
      <c r="B36" s="253"/>
      <c r="C36" s="252"/>
      <c r="D36" s="41">
        <v>5</v>
      </c>
      <c r="E36" s="281"/>
      <c r="F36" s="290"/>
      <c r="G36" s="357"/>
      <c r="H36" s="359"/>
      <c r="I36" s="361"/>
      <c r="J36" s="346"/>
      <c r="K36" s="357"/>
      <c r="L36" s="359"/>
      <c r="M36" s="361"/>
      <c r="N36" s="346"/>
      <c r="O36" s="340">
        <f>IF(E36="X",10)+(IF(F36="x",9)+(IF(G36="x",8)+(IF(H36="x",7)+(IF(I36="x",6)+(IF(J36="x",5)+(IF(K36="x",4)+(IF(L36="x",3)+(IF(M36="x",2)+(IF(N36="x",1))))))))))</f>
        <v>0</v>
      </c>
      <c r="P36" s="9" t="s">
        <v>23</v>
      </c>
      <c r="Q36" s="256" t="s">
        <v>93</v>
      </c>
      <c r="R36" s="312"/>
      <c r="S36" s="312"/>
      <c r="T36" s="312"/>
      <c r="U36" s="312"/>
      <c r="V36" s="312"/>
      <c r="W36" s="312"/>
      <c r="X36" s="312"/>
      <c r="Y36" s="313"/>
      <c r="Z36" s="308"/>
      <c r="AA36" s="309"/>
      <c r="AB36" s="308"/>
      <c r="AC36" s="309"/>
      <c r="AD36" s="308"/>
      <c r="AE36" s="309"/>
      <c r="AF36" s="308"/>
      <c r="AG36" s="309"/>
      <c r="AH36" s="308"/>
      <c r="AI36" s="309"/>
    </row>
    <row r="37" spans="2:35" ht="16.5" customHeight="1" thickBot="1" thickTop="1">
      <c r="B37" s="253"/>
      <c r="C37" s="252"/>
      <c r="D37" s="263" t="s">
        <v>33</v>
      </c>
      <c r="E37" s="282"/>
      <c r="F37" s="291"/>
      <c r="G37" s="358"/>
      <c r="H37" s="360"/>
      <c r="I37" s="362"/>
      <c r="J37" s="347"/>
      <c r="K37" s="358"/>
      <c r="L37" s="360"/>
      <c r="M37" s="362"/>
      <c r="N37" s="347"/>
      <c r="O37" s="344"/>
      <c r="P37" s="10" t="s">
        <v>25</v>
      </c>
      <c r="Q37" s="278" t="s">
        <v>94</v>
      </c>
      <c r="R37" s="279"/>
      <c r="S37" s="279"/>
      <c r="T37" s="279"/>
      <c r="U37" s="279"/>
      <c r="V37" s="279"/>
      <c r="W37" s="279"/>
      <c r="X37" s="279"/>
      <c r="Y37" s="280"/>
      <c r="Z37" s="288"/>
      <c r="AA37" s="289"/>
      <c r="AB37" s="288"/>
      <c r="AC37" s="289"/>
      <c r="AD37" s="288"/>
      <c r="AE37" s="289"/>
      <c r="AF37" s="288"/>
      <c r="AG37" s="289"/>
      <c r="AH37" s="288"/>
      <c r="AI37" s="289"/>
    </row>
    <row r="38" spans="2:35" ht="16.5" customHeight="1" thickBot="1" thickTop="1">
      <c r="B38" s="253"/>
      <c r="C38" s="252"/>
      <c r="D38" s="265"/>
      <c r="E38" s="316"/>
      <c r="F38" s="317"/>
      <c r="G38" s="365"/>
      <c r="H38" s="372"/>
      <c r="I38" s="373"/>
      <c r="J38" s="374"/>
      <c r="K38" s="365"/>
      <c r="L38" s="372"/>
      <c r="M38" s="373"/>
      <c r="N38" s="374"/>
      <c r="O38" s="342"/>
      <c r="P38" s="11" t="s">
        <v>26</v>
      </c>
      <c r="Q38" s="260" t="s">
        <v>95</v>
      </c>
      <c r="R38" s="304"/>
      <c r="S38" s="304"/>
      <c r="T38" s="304"/>
      <c r="U38" s="304"/>
      <c r="V38" s="304"/>
      <c r="W38" s="304"/>
      <c r="X38" s="304"/>
      <c r="Y38" s="343"/>
      <c r="Z38" s="321"/>
      <c r="AA38" s="322"/>
      <c r="AB38" s="321"/>
      <c r="AC38" s="322"/>
      <c r="AD38" s="321"/>
      <c r="AE38" s="322"/>
      <c r="AF38" s="321"/>
      <c r="AG38" s="322"/>
      <c r="AH38" s="321"/>
      <c r="AI38" s="322"/>
    </row>
    <row r="39" spans="2:35" ht="16.5" customHeight="1" thickBot="1">
      <c r="B39" s="253"/>
      <c r="C39" s="252"/>
      <c r="D39" s="41">
        <v>6</v>
      </c>
      <c r="E39" s="281"/>
      <c r="F39" s="363"/>
      <c r="G39" s="357"/>
      <c r="H39" s="359"/>
      <c r="I39" s="361"/>
      <c r="J39" s="346"/>
      <c r="K39" s="357"/>
      <c r="L39" s="359"/>
      <c r="M39" s="361"/>
      <c r="N39" s="346"/>
      <c r="O39" s="340">
        <f>IF(E39="X",10)+(IF(F39="x",9)+(IF(G39="x",8)+(IF(H39="x",7)+(IF(I39="x",6)+(IF(J39="x",5)+(IF(K39="x",4)+(IF(L39="x",3)+(IF(M39="x",2)+(IF(N39="x",1))))))))))</f>
        <v>0</v>
      </c>
      <c r="P39" s="9" t="s">
        <v>23</v>
      </c>
      <c r="Q39" s="256" t="s">
        <v>96</v>
      </c>
      <c r="R39" s="312"/>
      <c r="S39" s="312"/>
      <c r="T39" s="312"/>
      <c r="U39" s="312"/>
      <c r="V39" s="312"/>
      <c r="W39" s="312"/>
      <c r="X39" s="312"/>
      <c r="Y39" s="312"/>
      <c r="Z39" s="310"/>
      <c r="AA39" s="311"/>
      <c r="AB39" s="308"/>
      <c r="AC39" s="309"/>
      <c r="AD39" s="308"/>
      <c r="AE39" s="309"/>
      <c r="AF39" s="308"/>
      <c r="AG39" s="309"/>
      <c r="AH39" s="308"/>
      <c r="AI39" s="309"/>
    </row>
    <row r="40" spans="2:35" ht="16.5" customHeight="1" thickBot="1" thickTop="1">
      <c r="B40" s="253"/>
      <c r="C40" s="252"/>
      <c r="D40" s="266" t="s">
        <v>35</v>
      </c>
      <c r="E40" s="282"/>
      <c r="F40" s="364"/>
      <c r="G40" s="358"/>
      <c r="H40" s="360"/>
      <c r="I40" s="362"/>
      <c r="J40" s="347"/>
      <c r="K40" s="358"/>
      <c r="L40" s="360"/>
      <c r="M40" s="362"/>
      <c r="N40" s="347"/>
      <c r="O40" s="341"/>
      <c r="P40" s="10" t="s">
        <v>25</v>
      </c>
      <c r="Q40" s="278" t="s">
        <v>97</v>
      </c>
      <c r="R40" s="279"/>
      <c r="S40" s="279"/>
      <c r="T40" s="279"/>
      <c r="U40" s="279"/>
      <c r="V40" s="279"/>
      <c r="W40" s="279"/>
      <c r="X40" s="279"/>
      <c r="Y40" s="279"/>
      <c r="Z40" s="286"/>
      <c r="AA40" s="287"/>
      <c r="AB40" s="286"/>
      <c r="AC40" s="287"/>
      <c r="AD40" s="338"/>
      <c r="AE40" s="287"/>
      <c r="AF40" s="288"/>
      <c r="AG40" s="289"/>
      <c r="AH40" s="288"/>
      <c r="AI40" s="289"/>
    </row>
    <row r="41" spans="2:35" ht="16.5" customHeight="1" thickBot="1" thickTop="1">
      <c r="B41" s="253"/>
      <c r="C41" s="252"/>
      <c r="D41" s="264"/>
      <c r="E41" s="282"/>
      <c r="F41" s="364"/>
      <c r="G41" s="358"/>
      <c r="H41" s="360"/>
      <c r="I41" s="362"/>
      <c r="J41" s="347"/>
      <c r="K41" s="358"/>
      <c r="L41" s="360"/>
      <c r="M41" s="362"/>
      <c r="N41" s="347"/>
      <c r="O41" s="342"/>
      <c r="P41" s="10" t="s">
        <v>26</v>
      </c>
      <c r="Q41" s="278" t="s">
        <v>101</v>
      </c>
      <c r="R41" s="279"/>
      <c r="S41" s="279"/>
      <c r="T41" s="279"/>
      <c r="U41" s="279"/>
      <c r="V41" s="279"/>
      <c r="W41" s="279"/>
      <c r="X41" s="279"/>
      <c r="Y41" s="279"/>
      <c r="Z41" s="286"/>
      <c r="AA41" s="287"/>
      <c r="AB41" s="288"/>
      <c r="AC41" s="289"/>
      <c r="AD41" s="288"/>
      <c r="AE41" s="289"/>
      <c r="AF41" s="288"/>
      <c r="AG41" s="289"/>
      <c r="AH41" s="288"/>
      <c r="AI41" s="289"/>
    </row>
    <row r="42" spans="2:35" ht="16.5" customHeight="1">
      <c r="B42" s="253"/>
      <c r="C42" s="252"/>
      <c r="D42" s="41">
        <v>7</v>
      </c>
      <c r="E42" s="281"/>
      <c r="F42" s="346"/>
      <c r="G42" s="329"/>
      <c r="H42" s="326"/>
      <c r="I42" s="281"/>
      <c r="J42" s="290"/>
      <c r="K42" s="329"/>
      <c r="L42" s="326"/>
      <c r="M42" s="281"/>
      <c r="N42" s="290"/>
      <c r="O42" s="248">
        <f>IF(E42="X",10)+(IF(F42="x",9)+(IF(G42="x",8)+(IF(H42="x",7)+(IF(I42="x",6)+(IF(J42="x",5)+(IF(K42="x",4)+(IF(L42="x",3)+(IF(M42="x",2)+(IF(N42="x",1))))))))))</f>
        <v>0</v>
      </c>
      <c r="P42" s="9" t="s">
        <v>23</v>
      </c>
      <c r="Q42" s="312" t="s">
        <v>103</v>
      </c>
      <c r="R42" s="312"/>
      <c r="S42" s="312"/>
      <c r="T42" s="312"/>
      <c r="U42" s="312"/>
      <c r="V42" s="312"/>
      <c r="W42" s="312"/>
      <c r="X42" s="312"/>
      <c r="Y42" s="313"/>
      <c r="Z42" s="308"/>
      <c r="AA42" s="309"/>
      <c r="AB42" s="308"/>
      <c r="AC42" s="309"/>
      <c r="AD42" s="345"/>
      <c r="AE42" s="309"/>
      <c r="AF42" s="308"/>
      <c r="AG42" s="309"/>
      <c r="AH42" s="308"/>
      <c r="AI42" s="309"/>
    </row>
    <row r="43" spans="2:35" ht="16.5" customHeight="1">
      <c r="B43" s="253"/>
      <c r="C43" s="252"/>
      <c r="D43" s="263" t="s">
        <v>36</v>
      </c>
      <c r="E43" s="282"/>
      <c r="F43" s="347"/>
      <c r="G43" s="330"/>
      <c r="H43" s="327"/>
      <c r="I43" s="282"/>
      <c r="J43" s="291"/>
      <c r="K43" s="330"/>
      <c r="L43" s="327"/>
      <c r="M43" s="282"/>
      <c r="N43" s="291"/>
      <c r="O43" s="259"/>
      <c r="P43" s="10" t="s">
        <v>25</v>
      </c>
      <c r="Q43" s="279" t="s">
        <v>102</v>
      </c>
      <c r="R43" s="279"/>
      <c r="S43" s="279"/>
      <c r="T43" s="279"/>
      <c r="U43" s="279"/>
      <c r="V43" s="279"/>
      <c r="W43" s="279"/>
      <c r="X43" s="279"/>
      <c r="Y43" s="280"/>
      <c r="Z43" s="288"/>
      <c r="AA43" s="289"/>
      <c r="AB43" s="288"/>
      <c r="AC43" s="289"/>
      <c r="AD43" s="356"/>
      <c r="AE43" s="289"/>
      <c r="AF43" s="288"/>
      <c r="AG43" s="289"/>
      <c r="AH43" s="288"/>
      <c r="AI43" s="289"/>
    </row>
    <row r="44" spans="2:35" ht="16.5" customHeight="1" thickBot="1">
      <c r="B44" s="254"/>
      <c r="C44" s="255"/>
      <c r="D44" s="265"/>
      <c r="E44" s="193"/>
      <c r="F44" s="190"/>
      <c r="G44" s="194"/>
      <c r="H44" s="195"/>
      <c r="I44" s="193"/>
      <c r="J44" s="188"/>
      <c r="K44" s="194"/>
      <c r="L44" s="195"/>
      <c r="M44" s="193"/>
      <c r="N44" s="189"/>
      <c r="O44" s="249"/>
      <c r="P44" s="211">
        <v>3</v>
      </c>
      <c r="Q44" s="260" t="s">
        <v>124</v>
      </c>
      <c r="R44" s="261"/>
      <c r="S44" s="261"/>
      <c r="T44" s="261"/>
      <c r="U44" s="261"/>
      <c r="V44" s="261"/>
      <c r="W44" s="261"/>
      <c r="X44" s="261"/>
      <c r="Y44" s="262"/>
      <c r="Z44" s="203"/>
      <c r="AA44" s="202"/>
      <c r="AB44" s="203"/>
      <c r="AC44" s="202"/>
      <c r="AD44" s="201"/>
      <c r="AE44" s="202"/>
      <c r="AF44" s="203"/>
      <c r="AG44" s="202"/>
      <c r="AH44" s="203"/>
      <c r="AI44" s="202"/>
    </row>
    <row r="45" spans="2:35" ht="16.5" customHeight="1" thickBot="1">
      <c r="B45" s="366" t="s">
        <v>37</v>
      </c>
      <c r="C45" s="367"/>
      <c r="D45" s="332" t="s">
        <v>38</v>
      </c>
      <c r="E45" s="281"/>
      <c r="F45" s="290"/>
      <c r="G45" s="329"/>
      <c r="H45" s="326"/>
      <c r="I45" s="281"/>
      <c r="J45" s="290"/>
      <c r="K45" s="329"/>
      <c r="L45" s="326"/>
      <c r="M45" s="281"/>
      <c r="N45" s="290"/>
      <c r="O45" s="341">
        <f>IF(E45="X",10)+(IF(F45="x",9)+(IF(G45="x",8)+(IF(H45="x",7)+(IF(I45="x",6)+(IF(J45="x",5)+(IF(K45="x",4)+(IF(L45="x",3)+(IF(M45="x",2)+(IF(N45="x",1))))))))))</f>
        <v>0</v>
      </c>
      <c r="P45" s="9" t="s">
        <v>23</v>
      </c>
      <c r="Q45" s="256" t="s">
        <v>98</v>
      </c>
      <c r="R45" s="312"/>
      <c r="S45" s="312"/>
      <c r="T45" s="312"/>
      <c r="U45" s="312"/>
      <c r="V45" s="312"/>
      <c r="W45" s="312"/>
      <c r="X45" s="312"/>
      <c r="Y45" s="312"/>
      <c r="Z45" s="310"/>
      <c r="AA45" s="311"/>
      <c r="AB45" s="310"/>
      <c r="AC45" s="311"/>
      <c r="AD45" s="339"/>
      <c r="AE45" s="311"/>
      <c r="AF45" s="308"/>
      <c r="AG45" s="309"/>
      <c r="AH45" s="308"/>
      <c r="AI45" s="309"/>
    </row>
    <row r="46" spans="2:35" ht="16.5" customHeight="1" thickBot="1" thickTop="1">
      <c r="B46" s="368"/>
      <c r="C46" s="369"/>
      <c r="D46" s="263"/>
      <c r="E46" s="282"/>
      <c r="F46" s="291"/>
      <c r="G46" s="330"/>
      <c r="H46" s="327"/>
      <c r="I46" s="282"/>
      <c r="J46" s="291"/>
      <c r="K46" s="330"/>
      <c r="L46" s="327"/>
      <c r="M46" s="282"/>
      <c r="N46" s="291"/>
      <c r="O46" s="341"/>
      <c r="P46" s="10" t="s">
        <v>25</v>
      </c>
      <c r="Q46" s="278" t="s">
        <v>100</v>
      </c>
      <c r="R46" s="279"/>
      <c r="S46" s="279"/>
      <c r="T46" s="279"/>
      <c r="U46" s="279"/>
      <c r="V46" s="279"/>
      <c r="W46" s="279"/>
      <c r="X46" s="279"/>
      <c r="Y46" s="279"/>
      <c r="Z46" s="286"/>
      <c r="AA46" s="287"/>
      <c r="AB46" s="286"/>
      <c r="AC46" s="354"/>
      <c r="AD46" s="288"/>
      <c r="AE46" s="289"/>
      <c r="AF46" s="288"/>
      <c r="AG46" s="289"/>
      <c r="AH46" s="288"/>
      <c r="AI46" s="289"/>
    </row>
    <row r="47" spans="2:35" ht="15.75" customHeight="1" thickBot="1" thickTop="1">
      <c r="B47" s="368"/>
      <c r="C47" s="369"/>
      <c r="D47" s="263"/>
      <c r="E47" s="282"/>
      <c r="F47" s="291"/>
      <c r="G47" s="330"/>
      <c r="H47" s="327"/>
      <c r="I47" s="282"/>
      <c r="J47" s="291"/>
      <c r="K47" s="330"/>
      <c r="L47" s="327"/>
      <c r="M47" s="282"/>
      <c r="N47" s="291"/>
      <c r="O47" s="259"/>
      <c r="P47" s="44" t="s">
        <v>26</v>
      </c>
      <c r="Q47" s="278" t="s">
        <v>123</v>
      </c>
      <c r="R47" s="279"/>
      <c r="S47" s="279"/>
      <c r="T47" s="279"/>
      <c r="U47" s="279"/>
      <c r="V47" s="279"/>
      <c r="W47" s="279"/>
      <c r="X47" s="279"/>
      <c r="Y47" s="280"/>
      <c r="Z47" s="204"/>
      <c r="AA47" s="205"/>
      <c r="AB47" s="204"/>
      <c r="AC47" s="192"/>
      <c r="AD47" s="206"/>
      <c r="AE47" s="205"/>
      <c r="AF47" s="204"/>
      <c r="AG47" s="205"/>
      <c r="AH47" s="204"/>
      <c r="AI47" s="205"/>
    </row>
    <row r="48" spans="2:35" ht="16.5" customHeight="1" thickBot="1" thickTop="1">
      <c r="B48" s="370"/>
      <c r="C48" s="371"/>
      <c r="D48" s="333"/>
      <c r="E48" s="316"/>
      <c r="F48" s="317"/>
      <c r="G48" s="331"/>
      <c r="H48" s="328"/>
      <c r="I48" s="316"/>
      <c r="J48" s="317"/>
      <c r="K48" s="331"/>
      <c r="L48" s="328"/>
      <c r="M48" s="316"/>
      <c r="N48" s="317"/>
      <c r="O48" s="342"/>
      <c r="P48" s="11" t="s">
        <v>27</v>
      </c>
      <c r="Q48" s="260" t="s">
        <v>99</v>
      </c>
      <c r="R48" s="304"/>
      <c r="S48" s="304"/>
      <c r="T48" s="304"/>
      <c r="U48" s="304"/>
      <c r="V48" s="304"/>
      <c r="W48" s="304"/>
      <c r="X48" s="304"/>
      <c r="Y48" s="304"/>
      <c r="Z48" s="321"/>
      <c r="AA48" s="322"/>
      <c r="AB48" s="319"/>
      <c r="AC48" s="320"/>
      <c r="AD48" s="321"/>
      <c r="AE48" s="322"/>
      <c r="AF48" s="321"/>
      <c r="AG48" s="322"/>
      <c r="AH48" s="321"/>
      <c r="AI48" s="322"/>
    </row>
    <row r="49" spans="2:35" ht="16.5" customHeight="1" thickBot="1">
      <c r="B49" s="366" t="s">
        <v>39</v>
      </c>
      <c r="C49" s="367"/>
      <c r="D49" s="332" t="s">
        <v>89</v>
      </c>
      <c r="E49" s="281"/>
      <c r="F49" s="290"/>
      <c r="G49" s="329"/>
      <c r="H49" s="326"/>
      <c r="I49" s="281"/>
      <c r="J49" s="290"/>
      <c r="K49" s="329"/>
      <c r="L49" s="326"/>
      <c r="M49" s="281"/>
      <c r="N49" s="290"/>
      <c r="O49" s="340">
        <f>IF(E49="X",10)+(IF(F49="x",9)+(IF(G49="x",8)+(IF(H49="x",7)+(IF(I49="x",6)+(IF(J49="x",5)+(IF(K49="x",4)+(IF(L49="x",3)+(IF(M49="x",2)+(IF(N49="x",1))))))))))</f>
        <v>0</v>
      </c>
      <c r="P49" s="9" t="s">
        <v>23</v>
      </c>
      <c r="Q49" s="256" t="s">
        <v>78</v>
      </c>
      <c r="R49" s="312"/>
      <c r="S49" s="312"/>
      <c r="T49" s="312"/>
      <c r="U49" s="312"/>
      <c r="V49" s="312"/>
      <c r="W49" s="312"/>
      <c r="X49" s="312"/>
      <c r="Y49" s="313"/>
      <c r="Z49" s="308"/>
      <c r="AA49" s="309"/>
      <c r="AB49" s="308"/>
      <c r="AC49" s="309"/>
      <c r="AD49" s="308"/>
      <c r="AE49" s="309"/>
      <c r="AF49" s="308"/>
      <c r="AG49" s="309"/>
      <c r="AH49" s="308"/>
      <c r="AI49" s="309"/>
    </row>
    <row r="50" spans="2:35" ht="15.75" customHeight="1" thickBot="1" thickTop="1">
      <c r="B50" s="368"/>
      <c r="C50" s="369"/>
      <c r="D50" s="263"/>
      <c r="E50" s="282"/>
      <c r="F50" s="291"/>
      <c r="G50" s="330"/>
      <c r="H50" s="327"/>
      <c r="I50" s="282"/>
      <c r="J50" s="291"/>
      <c r="K50" s="330"/>
      <c r="L50" s="327"/>
      <c r="M50" s="282"/>
      <c r="N50" s="291"/>
      <c r="O50" s="341"/>
      <c r="P50" s="35" t="s">
        <v>25</v>
      </c>
      <c r="Q50" s="278" t="s">
        <v>88</v>
      </c>
      <c r="R50" s="279"/>
      <c r="S50" s="279"/>
      <c r="T50" s="279"/>
      <c r="U50" s="279"/>
      <c r="V50" s="279"/>
      <c r="W50" s="279"/>
      <c r="X50" s="279"/>
      <c r="Y50" s="280"/>
      <c r="Z50" s="288"/>
      <c r="AA50" s="289"/>
      <c r="AB50" s="288"/>
      <c r="AC50" s="289"/>
      <c r="AD50" s="288"/>
      <c r="AE50" s="289"/>
      <c r="AF50" s="288"/>
      <c r="AG50" s="289"/>
      <c r="AH50" s="288"/>
      <c r="AI50" s="289"/>
    </row>
    <row r="51" spans="2:35" ht="16.5" customHeight="1" thickBot="1" thickTop="1">
      <c r="B51" s="368"/>
      <c r="C51" s="369"/>
      <c r="D51" s="263"/>
      <c r="E51" s="282"/>
      <c r="F51" s="291"/>
      <c r="G51" s="330"/>
      <c r="H51" s="327"/>
      <c r="I51" s="282"/>
      <c r="J51" s="291"/>
      <c r="K51" s="330"/>
      <c r="L51" s="327"/>
      <c r="M51" s="282"/>
      <c r="N51" s="291"/>
      <c r="O51" s="341"/>
      <c r="P51" s="10" t="s">
        <v>26</v>
      </c>
      <c r="Q51" s="278" t="s">
        <v>114</v>
      </c>
      <c r="R51" s="279"/>
      <c r="S51" s="279"/>
      <c r="T51" s="279"/>
      <c r="U51" s="279"/>
      <c r="V51" s="279"/>
      <c r="W51" s="279"/>
      <c r="X51" s="279"/>
      <c r="Y51" s="280"/>
      <c r="Z51" s="288"/>
      <c r="AA51" s="289"/>
      <c r="AB51" s="288"/>
      <c r="AC51" s="289"/>
      <c r="AD51" s="288"/>
      <c r="AE51" s="289"/>
      <c r="AF51" s="288"/>
      <c r="AG51" s="289"/>
      <c r="AH51" s="288"/>
      <c r="AI51" s="289"/>
    </row>
    <row r="52" spans="2:35" ht="16.5" customHeight="1" thickBot="1" thickTop="1">
      <c r="B52" s="368"/>
      <c r="C52" s="369"/>
      <c r="D52" s="263"/>
      <c r="E52" s="282"/>
      <c r="F52" s="291"/>
      <c r="G52" s="330"/>
      <c r="H52" s="327"/>
      <c r="I52" s="282"/>
      <c r="J52" s="291"/>
      <c r="K52" s="330"/>
      <c r="L52" s="327"/>
      <c r="M52" s="282"/>
      <c r="N52" s="291"/>
      <c r="O52" s="341"/>
      <c r="P52" s="10" t="s">
        <v>27</v>
      </c>
      <c r="Q52" s="278" t="s">
        <v>40</v>
      </c>
      <c r="R52" s="279"/>
      <c r="S52" s="279"/>
      <c r="T52" s="279"/>
      <c r="U52" s="279"/>
      <c r="V52" s="279"/>
      <c r="W52" s="279"/>
      <c r="X52" s="279"/>
      <c r="Y52" s="280"/>
      <c r="Z52" s="286"/>
      <c r="AA52" s="287"/>
      <c r="AB52" s="286"/>
      <c r="AC52" s="287"/>
      <c r="AD52" s="288"/>
      <c r="AE52" s="289"/>
      <c r="AF52" s="288"/>
      <c r="AG52" s="289"/>
      <c r="AH52" s="288"/>
      <c r="AI52" s="289"/>
    </row>
    <row r="53" spans="2:35" ht="16.5" customHeight="1" thickBot="1" thickTop="1">
      <c r="B53" s="370"/>
      <c r="C53" s="371"/>
      <c r="D53" s="333"/>
      <c r="E53" s="316"/>
      <c r="F53" s="317"/>
      <c r="G53" s="331"/>
      <c r="H53" s="328"/>
      <c r="I53" s="316"/>
      <c r="J53" s="317"/>
      <c r="K53" s="331"/>
      <c r="L53" s="328"/>
      <c r="M53" s="316"/>
      <c r="N53" s="317"/>
      <c r="O53" s="342"/>
      <c r="P53" s="11" t="s">
        <v>28</v>
      </c>
      <c r="Q53" s="348" t="s">
        <v>41</v>
      </c>
      <c r="R53" s="349"/>
      <c r="S53" s="349"/>
      <c r="T53" s="349"/>
      <c r="U53" s="349"/>
      <c r="V53" s="349"/>
      <c r="W53" s="349"/>
      <c r="X53" s="349"/>
      <c r="Y53" s="350"/>
      <c r="Z53" s="319"/>
      <c r="AA53" s="351"/>
      <c r="AB53" s="321"/>
      <c r="AC53" s="322"/>
      <c r="AD53" s="336"/>
      <c r="AE53" s="337"/>
      <c r="AF53" s="321"/>
      <c r="AG53" s="322"/>
      <c r="AH53" s="321"/>
      <c r="AI53" s="322"/>
    </row>
    <row r="54" spans="2:15" ht="16.5" customHeight="1">
      <c r="B54" s="166" t="s">
        <v>118</v>
      </c>
      <c r="E54" s="46"/>
      <c r="F54" s="45"/>
      <c r="G54" s="47"/>
      <c r="H54" s="28"/>
      <c r="I54" s="47"/>
      <c r="J54" s="28"/>
      <c r="K54" s="47"/>
      <c r="L54" s="28"/>
      <c r="M54" s="47"/>
      <c r="N54" s="28"/>
      <c r="O54" s="157"/>
    </row>
    <row r="55" spans="3:41" ht="16.5" customHeight="1">
      <c r="C55" s="12"/>
      <c r="D55" s="352" t="s">
        <v>49</v>
      </c>
      <c r="E55" s="352"/>
      <c r="F55" s="353"/>
      <c r="G55" s="48"/>
      <c r="H55" s="30"/>
      <c r="I55" s="48"/>
      <c r="J55" s="30"/>
      <c r="K55" s="48"/>
      <c r="L55" s="30"/>
      <c r="M55" s="48"/>
      <c r="N55" s="30"/>
      <c r="O55" s="29"/>
      <c r="R55" s="13" t="s">
        <v>42</v>
      </c>
      <c r="S55" s="13"/>
      <c r="T55" s="314">
        <f>C11</f>
        <v>0</v>
      </c>
      <c r="U55" s="314"/>
      <c r="V55" s="314"/>
      <c r="W55" s="314"/>
      <c r="X55" s="315">
        <f>G11</f>
        <v>0</v>
      </c>
      <c r="Y55" s="314"/>
      <c r="Z55" s="314"/>
      <c r="AA55" s="314"/>
      <c r="AB55" s="314"/>
      <c r="AK55" s="267"/>
      <c r="AL55" s="267"/>
      <c r="AM55" s="267"/>
      <c r="AN55" s="267"/>
      <c r="AO55" s="267"/>
    </row>
    <row r="56" spans="3:22" ht="15" customHeight="1">
      <c r="C56" s="14"/>
      <c r="D56" s="324" t="s">
        <v>50</v>
      </c>
      <c r="E56" s="324"/>
      <c r="F56" s="324"/>
      <c r="G56" s="324"/>
      <c r="H56" s="325"/>
      <c r="I56" s="48"/>
      <c r="J56" s="30"/>
      <c r="K56" s="48"/>
      <c r="L56" s="30"/>
      <c r="M56" s="48"/>
      <c r="N56" s="30"/>
      <c r="O56" s="29"/>
      <c r="P56" s="15"/>
      <c r="Q56" s="16"/>
      <c r="R56" s="16"/>
      <c r="S56" s="16"/>
      <c r="T56" s="16"/>
      <c r="U56" s="16"/>
      <c r="V56" s="16"/>
    </row>
    <row r="57" spans="3:34" ht="15" customHeight="1">
      <c r="C57" s="14"/>
      <c r="D57" s="324" t="s">
        <v>105</v>
      </c>
      <c r="E57" s="324"/>
      <c r="F57" s="324"/>
      <c r="G57" s="324"/>
      <c r="H57" s="324"/>
      <c r="I57" s="324"/>
      <c r="J57" s="325"/>
      <c r="K57" s="49"/>
      <c r="L57" s="31"/>
      <c r="M57" s="49"/>
      <c r="N57" s="31"/>
      <c r="O57" s="29"/>
      <c r="R57" s="18"/>
      <c r="S57" s="18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E57" s="32"/>
      <c r="AH57" s="14"/>
    </row>
    <row r="58" spans="3:29" ht="15" customHeight="1">
      <c r="C58" s="14"/>
      <c r="D58" s="324" t="s">
        <v>83</v>
      </c>
      <c r="E58" s="324"/>
      <c r="F58" s="324"/>
      <c r="G58" s="324"/>
      <c r="H58" s="324"/>
      <c r="I58" s="324"/>
      <c r="J58" s="324"/>
      <c r="K58" s="324"/>
      <c r="L58" s="325"/>
      <c r="M58" s="48"/>
      <c r="N58" s="30"/>
      <c r="Q58" s="18" t="s">
        <v>85</v>
      </c>
      <c r="R58" s="18"/>
      <c r="S58" s="19"/>
      <c r="T58" s="318"/>
      <c r="U58" s="318"/>
      <c r="V58" s="318"/>
      <c r="W58" s="318"/>
      <c r="X58" s="318"/>
      <c r="Y58" s="318"/>
      <c r="Z58" s="318"/>
      <c r="AA58" s="318"/>
      <c r="AB58" s="318"/>
      <c r="AC58" s="42"/>
    </row>
    <row r="59" spans="3:28" ht="15" customHeight="1">
      <c r="C59" s="14"/>
      <c r="D59" s="324" t="s">
        <v>51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5"/>
      <c r="O59" s="334"/>
      <c r="P59" s="335"/>
      <c r="Q59" s="335"/>
      <c r="R59" s="19"/>
      <c r="S59" s="19"/>
      <c r="T59" s="20"/>
      <c r="U59" s="20"/>
      <c r="V59" s="20"/>
      <c r="W59" s="20"/>
      <c r="X59" s="20"/>
      <c r="Y59" s="20"/>
      <c r="Z59" s="20"/>
      <c r="AA59" s="20"/>
      <c r="AB59" s="20"/>
    </row>
    <row r="60" spans="3:28" ht="17.25" customHeight="1">
      <c r="C60" s="14"/>
      <c r="D60" s="33"/>
      <c r="E60" s="39"/>
      <c r="F60" s="39"/>
      <c r="G60" s="39"/>
      <c r="H60" s="39"/>
      <c r="I60" s="39"/>
      <c r="J60" s="39"/>
      <c r="K60" s="39"/>
      <c r="L60" s="39"/>
      <c r="M60" s="39"/>
      <c r="N60" s="34"/>
      <c r="O60" s="40"/>
      <c r="P60" s="40"/>
      <c r="Q60" s="4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3:29" ht="16.5" customHeight="1">
      <c r="C61" s="14"/>
      <c r="D61" s="355" t="s">
        <v>54</v>
      </c>
      <c r="E61" s="88">
        <v>10</v>
      </c>
      <c r="F61" s="88">
        <v>9</v>
      </c>
      <c r="G61" s="88">
        <v>8</v>
      </c>
      <c r="H61" s="88">
        <v>7</v>
      </c>
      <c r="I61" s="88">
        <v>6</v>
      </c>
      <c r="J61" s="88">
        <v>5</v>
      </c>
      <c r="K61" s="88">
        <v>4</v>
      </c>
      <c r="L61" s="88">
        <v>3</v>
      </c>
      <c r="M61" s="88">
        <v>2</v>
      </c>
      <c r="N61" s="88">
        <v>1</v>
      </c>
      <c r="O61" s="152"/>
      <c r="P61" s="21"/>
      <c r="Q61" s="21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</row>
    <row r="62" spans="2:35" ht="12" customHeight="1">
      <c r="B62" s="36"/>
      <c r="D62" s="355"/>
      <c r="E62" s="186"/>
      <c r="F62" s="186"/>
      <c r="G62" s="186"/>
      <c r="H62" s="186"/>
      <c r="I62" s="186"/>
      <c r="J62" s="187"/>
      <c r="K62" s="186"/>
      <c r="L62" s="186"/>
      <c r="M62" s="186"/>
      <c r="N62" s="186"/>
      <c r="O62" s="159"/>
      <c r="S62" s="23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23" t="e">
        <f>#REF!</f>
        <v>#REF!</v>
      </c>
      <c r="AE62" s="323"/>
      <c r="AF62" s="323"/>
      <c r="AG62" s="323"/>
      <c r="AH62" s="36"/>
      <c r="AI62" s="36"/>
    </row>
    <row r="63" spans="3:31" ht="15" customHeight="1">
      <c r="C63" s="36"/>
      <c r="D63" s="37"/>
      <c r="E63" s="154">
        <v>0</v>
      </c>
      <c r="F63" s="155">
        <v>-0.5</v>
      </c>
      <c r="G63" s="155">
        <v>-1.5</v>
      </c>
      <c r="H63" s="155">
        <v>-2</v>
      </c>
      <c r="I63" s="155">
        <v>-2.5</v>
      </c>
      <c r="J63" s="155">
        <v>-3</v>
      </c>
      <c r="K63" s="155">
        <v>-4</v>
      </c>
      <c r="L63" s="155">
        <v>-5</v>
      </c>
      <c r="M63" s="155">
        <v>-6</v>
      </c>
      <c r="N63" s="155">
        <v>-7</v>
      </c>
      <c r="O63" s="153"/>
      <c r="P63" s="36"/>
      <c r="Q63" s="36"/>
      <c r="R63" s="36"/>
      <c r="S63" s="38"/>
      <c r="T63" s="38"/>
      <c r="U63" s="38"/>
      <c r="V63" s="38"/>
      <c r="X63" s="38" t="s">
        <v>43</v>
      </c>
      <c r="Y63" s="38"/>
      <c r="Z63" s="38"/>
      <c r="AA63" s="38"/>
      <c r="AB63" s="38"/>
      <c r="AC63" s="38"/>
      <c r="AD63" s="38"/>
      <c r="AE63" s="36"/>
    </row>
    <row r="64" spans="2:35" s="36" customFormat="1" ht="15">
      <c r="B64"/>
      <c r="C6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/>
      <c r="Q64"/>
      <c r="R64" s="14"/>
      <c r="S64" s="23"/>
      <c r="T64" s="23"/>
      <c r="U64" s="23"/>
      <c r="V64" s="23"/>
      <c r="W64" s="23"/>
      <c r="X64" s="24"/>
      <c r="Y64" s="23"/>
      <c r="Z64" s="23"/>
      <c r="AA64" s="25"/>
      <c r="AB64" s="25"/>
      <c r="AC64" s="25"/>
      <c r="AD64" s="14"/>
      <c r="AE64" s="14"/>
      <c r="AF64"/>
      <c r="AG64"/>
      <c r="AH64"/>
      <c r="AI64"/>
    </row>
    <row r="65" spans="2:35" ht="15.75">
      <c r="B65" s="81"/>
      <c r="C65" s="118"/>
      <c r="D65" s="118"/>
      <c r="E65" s="118"/>
      <c r="F65" s="118"/>
      <c r="G65" s="119"/>
      <c r="H65" s="119"/>
      <c r="I65" s="119"/>
      <c r="J65" s="119"/>
      <c r="K65" s="119"/>
      <c r="L65" s="119"/>
      <c r="M65" s="119"/>
      <c r="N65" s="119"/>
      <c r="O65" s="96"/>
      <c r="P65" s="120"/>
      <c r="Q65" s="120"/>
      <c r="R65" s="117"/>
      <c r="S65" s="117"/>
      <c r="T65" s="121"/>
      <c r="U65" s="121"/>
      <c r="V65" s="122"/>
      <c r="W65" s="122"/>
      <c r="X65" s="123"/>
      <c r="Y65" s="123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</row>
    <row r="66" spans="2:36" ht="21" customHeight="1">
      <c r="B66" s="81"/>
      <c r="C66" s="97"/>
      <c r="D66" s="9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24"/>
      <c r="Q66" s="124"/>
      <c r="R66" s="125"/>
      <c r="S66" s="125"/>
      <c r="T66" s="126"/>
      <c r="U66" s="126"/>
      <c r="V66" s="127"/>
      <c r="W66" s="127"/>
      <c r="X66" s="127"/>
      <c r="Y66" s="127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3"/>
    </row>
    <row r="67" spans="3:35" s="81" customFormat="1" ht="15.75" customHeight="1">
      <c r="C67" s="97"/>
      <c r="D67" s="9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24"/>
      <c r="Q67" s="124"/>
      <c r="R67" s="125"/>
      <c r="S67" s="125"/>
      <c r="T67" s="129"/>
      <c r="U67" s="129"/>
      <c r="V67" s="127"/>
      <c r="W67" s="127"/>
      <c r="X67" s="127"/>
      <c r="Y67" s="127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</row>
    <row r="68" spans="3:31" s="81" customFormat="1" ht="15.75" customHeight="1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</row>
    <row r="69" spans="2:35" s="81" customFormat="1" ht="15.75" customHeight="1">
      <c r="B69" s="89"/>
      <c r="C69" s="89"/>
      <c r="D69" s="98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0"/>
      <c r="P69" s="101"/>
      <c r="Q69" s="95"/>
      <c r="R69" s="131"/>
      <c r="S69" s="131"/>
      <c r="T69" s="131"/>
      <c r="U69" s="131"/>
      <c r="V69" s="131"/>
      <c r="W69" s="131"/>
      <c r="X69" s="131"/>
      <c r="Y69" s="131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</row>
    <row r="70" spans="2:35" s="81" customFormat="1" ht="15.75" customHeight="1">
      <c r="B70" s="132"/>
      <c r="C70" s="132"/>
      <c r="D70" s="10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4"/>
      <c r="P70" s="103"/>
      <c r="Q70" s="135"/>
      <c r="R70" s="135"/>
      <c r="S70" s="135"/>
      <c r="T70" s="135"/>
      <c r="U70" s="135"/>
      <c r="V70" s="135"/>
      <c r="W70" s="135"/>
      <c r="X70" s="135"/>
      <c r="Y70" s="135"/>
      <c r="Z70" s="89"/>
      <c r="AA70" s="89"/>
      <c r="AB70" s="89"/>
      <c r="AC70" s="89"/>
      <c r="AD70" s="89"/>
      <c r="AE70" s="89"/>
      <c r="AF70" s="89"/>
      <c r="AG70" s="89"/>
      <c r="AH70" s="89"/>
      <c r="AI70" s="89"/>
    </row>
    <row r="71" spans="2:35" s="81" customFormat="1" ht="15.75" customHeight="1">
      <c r="B71" s="132"/>
      <c r="C71" s="132"/>
      <c r="D71" s="136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4"/>
      <c r="P71" s="103"/>
      <c r="Q71" s="135"/>
      <c r="R71" s="135"/>
      <c r="S71" s="135"/>
      <c r="T71" s="135"/>
      <c r="U71" s="135"/>
      <c r="V71" s="135"/>
      <c r="W71" s="135"/>
      <c r="X71" s="135"/>
      <c r="Y71" s="135"/>
      <c r="Z71" s="89"/>
      <c r="AA71" s="89"/>
      <c r="AB71" s="89"/>
      <c r="AC71" s="89"/>
      <c r="AD71" s="89"/>
      <c r="AE71" s="89"/>
      <c r="AF71" s="89"/>
      <c r="AG71" s="89"/>
      <c r="AH71" s="89"/>
      <c r="AI71" s="89"/>
    </row>
    <row r="72" spans="2:35" s="81" customFormat="1" ht="15.75" customHeight="1">
      <c r="B72" s="132"/>
      <c r="C72" s="132"/>
      <c r="D72" s="136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4"/>
      <c r="P72" s="103"/>
      <c r="Q72" s="135"/>
      <c r="R72" s="135"/>
      <c r="S72" s="135"/>
      <c r="T72" s="135"/>
      <c r="U72" s="135"/>
      <c r="V72" s="135"/>
      <c r="W72" s="135"/>
      <c r="X72" s="135"/>
      <c r="Y72" s="135"/>
      <c r="Z72" s="89"/>
      <c r="AA72" s="89"/>
      <c r="AB72" s="89"/>
      <c r="AC72" s="89"/>
      <c r="AD72" s="89"/>
      <c r="AE72" s="89"/>
      <c r="AF72" s="89"/>
      <c r="AG72" s="89"/>
      <c r="AH72" s="89"/>
      <c r="AI72" s="89"/>
    </row>
    <row r="73" spans="2:35" s="81" customFormat="1" ht="15.75" customHeight="1">
      <c r="B73" s="132"/>
      <c r="C73" s="132"/>
      <c r="D73" s="136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4"/>
      <c r="P73" s="103"/>
      <c r="Q73" s="135"/>
      <c r="R73" s="135"/>
      <c r="S73" s="135"/>
      <c r="T73" s="135"/>
      <c r="U73" s="135"/>
      <c r="V73" s="135"/>
      <c r="W73" s="135"/>
      <c r="X73" s="135"/>
      <c r="Y73" s="135"/>
      <c r="Z73" s="137"/>
      <c r="AA73" s="137"/>
      <c r="AB73" s="137"/>
      <c r="AC73" s="137"/>
      <c r="AD73" s="137"/>
      <c r="AE73" s="137"/>
      <c r="AF73" s="89"/>
      <c r="AG73" s="89"/>
      <c r="AH73" s="89"/>
      <c r="AI73" s="89"/>
    </row>
    <row r="74" spans="2:35" s="81" customFormat="1" ht="15.75" customHeight="1">
      <c r="B74" s="132"/>
      <c r="C74" s="132"/>
      <c r="D74" s="136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4"/>
      <c r="P74" s="103"/>
      <c r="Q74" s="135"/>
      <c r="R74" s="135"/>
      <c r="S74" s="135"/>
      <c r="T74" s="135"/>
      <c r="U74" s="135"/>
      <c r="V74" s="135"/>
      <c r="W74" s="135"/>
      <c r="X74" s="135"/>
      <c r="Y74" s="135"/>
      <c r="Z74" s="89"/>
      <c r="AA74" s="89"/>
      <c r="AB74" s="89"/>
      <c r="AC74" s="89"/>
      <c r="AD74" s="89"/>
      <c r="AE74" s="89"/>
      <c r="AF74" s="89"/>
      <c r="AG74" s="89"/>
      <c r="AH74" s="89"/>
      <c r="AI74" s="89"/>
    </row>
    <row r="75" spans="2:35" s="81" customFormat="1" ht="15.75" customHeight="1">
      <c r="B75" s="132"/>
      <c r="C75" s="132"/>
      <c r="D75" s="136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4"/>
      <c r="P75" s="103"/>
      <c r="Q75" s="135"/>
      <c r="R75" s="135"/>
      <c r="S75" s="135"/>
      <c r="T75" s="135"/>
      <c r="U75" s="135"/>
      <c r="V75" s="135"/>
      <c r="W75" s="135"/>
      <c r="X75" s="135"/>
      <c r="Y75" s="135"/>
      <c r="Z75" s="89"/>
      <c r="AA75" s="89"/>
      <c r="AB75" s="89"/>
      <c r="AC75" s="89"/>
      <c r="AD75" s="89"/>
      <c r="AE75" s="89"/>
      <c r="AF75" s="89"/>
      <c r="AG75" s="89"/>
      <c r="AH75" s="89"/>
      <c r="AI75" s="89"/>
    </row>
    <row r="76" spans="2:35" s="81" customFormat="1" ht="15.75" customHeight="1">
      <c r="B76" s="132"/>
      <c r="C76" s="132"/>
      <c r="D76" s="10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4"/>
      <c r="P76" s="103"/>
      <c r="Q76" s="135"/>
      <c r="R76" s="135"/>
      <c r="S76" s="135"/>
      <c r="T76" s="135"/>
      <c r="U76" s="135"/>
      <c r="V76" s="135"/>
      <c r="W76" s="135"/>
      <c r="X76" s="135"/>
      <c r="Y76" s="135"/>
      <c r="Z76" s="89"/>
      <c r="AA76" s="89"/>
      <c r="AB76" s="89"/>
      <c r="AC76" s="89"/>
      <c r="AD76" s="89"/>
      <c r="AE76" s="89"/>
      <c r="AF76" s="89"/>
      <c r="AG76" s="89"/>
      <c r="AH76" s="89"/>
      <c r="AI76" s="89"/>
    </row>
    <row r="77" spans="2:35" s="81" customFormat="1" ht="15.75" customHeight="1">
      <c r="B77" s="132"/>
      <c r="C77" s="132"/>
      <c r="D77" s="138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4"/>
      <c r="P77" s="103"/>
      <c r="Q77" s="135"/>
      <c r="R77" s="135"/>
      <c r="S77" s="135"/>
      <c r="T77" s="135"/>
      <c r="U77" s="135"/>
      <c r="V77" s="135"/>
      <c r="W77" s="135"/>
      <c r="X77" s="135"/>
      <c r="Y77" s="135"/>
      <c r="Z77" s="89"/>
      <c r="AA77" s="89"/>
      <c r="AB77" s="89"/>
      <c r="AC77" s="89"/>
      <c r="AD77" s="89"/>
      <c r="AE77" s="89"/>
      <c r="AF77" s="89"/>
      <c r="AG77" s="89"/>
      <c r="AH77" s="89"/>
      <c r="AI77" s="89"/>
    </row>
    <row r="78" spans="2:35" s="81" customFormat="1" ht="15.75" customHeight="1">
      <c r="B78" s="132"/>
      <c r="C78" s="132"/>
      <c r="D78" s="139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  <c r="P78" s="103"/>
      <c r="Q78" s="135"/>
      <c r="R78" s="135"/>
      <c r="S78" s="135"/>
      <c r="T78" s="135"/>
      <c r="U78" s="135"/>
      <c r="V78" s="135"/>
      <c r="W78" s="135"/>
      <c r="X78" s="135"/>
      <c r="Y78" s="135"/>
      <c r="Z78" s="89"/>
      <c r="AA78" s="89"/>
      <c r="AB78" s="89"/>
      <c r="AC78" s="89"/>
      <c r="AD78" s="89"/>
      <c r="AE78" s="89"/>
      <c r="AF78" s="89"/>
      <c r="AG78" s="89"/>
      <c r="AH78" s="89"/>
      <c r="AI78" s="89"/>
    </row>
    <row r="79" spans="2:35" s="81" customFormat="1" ht="15.75" customHeight="1">
      <c r="B79" s="132"/>
      <c r="C79" s="132"/>
      <c r="D79" s="139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4"/>
      <c r="P79" s="103"/>
      <c r="Q79" s="135"/>
      <c r="R79" s="135"/>
      <c r="S79" s="135"/>
      <c r="T79" s="135"/>
      <c r="U79" s="135"/>
      <c r="V79" s="135"/>
      <c r="W79" s="135"/>
      <c r="X79" s="135"/>
      <c r="Y79" s="135"/>
      <c r="Z79" s="89"/>
      <c r="AA79" s="89"/>
      <c r="AB79" s="89"/>
      <c r="AC79" s="89"/>
      <c r="AD79" s="89"/>
      <c r="AE79" s="89"/>
      <c r="AF79" s="89"/>
      <c r="AG79" s="89"/>
      <c r="AH79" s="89"/>
      <c r="AI79" s="89"/>
    </row>
    <row r="80" spans="2:35" s="81" customFormat="1" ht="15.75" customHeight="1">
      <c r="B80" s="132"/>
      <c r="C80" s="132"/>
      <c r="D80" s="139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4"/>
      <c r="P80" s="103"/>
      <c r="Q80" s="135"/>
      <c r="R80" s="135"/>
      <c r="S80" s="135"/>
      <c r="T80" s="135"/>
      <c r="U80" s="135"/>
      <c r="V80" s="135"/>
      <c r="W80" s="135"/>
      <c r="X80" s="135"/>
      <c r="Y80" s="135"/>
      <c r="Z80" s="89"/>
      <c r="AA80" s="89"/>
      <c r="AB80" s="89"/>
      <c r="AC80" s="89"/>
      <c r="AD80" s="89"/>
      <c r="AE80" s="89"/>
      <c r="AF80" s="89"/>
      <c r="AG80" s="89"/>
      <c r="AH80" s="89"/>
      <c r="AI80" s="89"/>
    </row>
    <row r="81" spans="2:35" s="81" customFormat="1" ht="15.75" customHeight="1">
      <c r="B81" s="132"/>
      <c r="C81" s="132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4"/>
      <c r="P81" s="103"/>
      <c r="Q81" s="135"/>
      <c r="R81" s="135"/>
      <c r="S81" s="135"/>
      <c r="T81" s="135"/>
      <c r="U81" s="135"/>
      <c r="V81" s="135"/>
      <c r="W81" s="135"/>
      <c r="X81" s="135"/>
      <c r="Y81" s="135"/>
      <c r="Z81" s="89"/>
      <c r="AA81" s="89"/>
      <c r="AB81" s="89"/>
      <c r="AC81" s="89"/>
      <c r="AD81" s="89"/>
      <c r="AE81" s="89"/>
      <c r="AF81" s="89"/>
      <c r="AG81" s="89"/>
      <c r="AH81" s="89"/>
      <c r="AI81" s="89"/>
    </row>
    <row r="82" spans="2:35" s="81" customFormat="1" ht="15.75" customHeight="1">
      <c r="B82" s="132"/>
      <c r="C82" s="132"/>
      <c r="D82" s="10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4"/>
      <c r="P82" s="103"/>
      <c r="Q82" s="135"/>
      <c r="R82" s="135"/>
      <c r="S82" s="135"/>
      <c r="T82" s="135"/>
      <c r="U82" s="135"/>
      <c r="V82" s="135"/>
      <c r="W82" s="135"/>
      <c r="X82" s="135"/>
      <c r="Y82" s="135"/>
      <c r="Z82" s="89"/>
      <c r="AA82" s="89"/>
      <c r="AB82" s="89"/>
      <c r="AC82" s="89"/>
      <c r="AD82" s="89"/>
      <c r="AE82" s="89"/>
      <c r="AF82" s="89"/>
      <c r="AG82" s="89"/>
      <c r="AH82" s="89"/>
      <c r="AI82" s="89"/>
    </row>
    <row r="83" spans="2:35" s="81" customFormat="1" ht="15.75" customHeight="1">
      <c r="B83" s="132"/>
      <c r="C83" s="132"/>
      <c r="D83" s="136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4"/>
      <c r="P83" s="103"/>
      <c r="Q83" s="135"/>
      <c r="R83" s="135"/>
      <c r="S83" s="135"/>
      <c r="T83" s="135"/>
      <c r="U83" s="135"/>
      <c r="V83" s="135"/>
      <c r="W83" s="135"/>
      <c r="X83" s="135"/>
      <c r="Y83" s="135"/>
      <c r="Z83" s="89"/>
      <c r="AA83" s="89"/>
      <c r="AB83" s="89"/>
      <c r="AC83" s="89"/>
      <c r="AD83" s="89"/>
      <c r="AE83" s="89"/>
      <c r="AF83" s="89"/>
      <c r="AG83" s="89"/>
      <c r="AH83" s="89"/>
      <c r="AI83" s="89"/>
    </row>
    <row r="84" spans="2:35" s="81" customFormat="1" ht="15.75" customHeight="1">
      <c r="B84" s="132"/>
      <c r="C84" s="132"/>
      <c r="D84" s="139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4"/>
      <c r="P84" s="103"/>
      <c r="Q84" s="135"/>
      <c r="R84" s="135"/>
      <c r="S84" s="135"/>
      <c r="T84" s="135"/>
      <c r="U84" s="135"/>
      <c r="V84" s="135"/>
      <c r="W84" s="135"/>
      <c r="X84" s="135"/>
      <c r="Y84" s="135"/>
      <c r="Z84" s="89"/>
      <c r="AA84" s="89"/>
      <c r="AB84" s="89"/>
      <c r="AC84" s="89"/>
      <c r="AD84" s="89"/>
      <c r="AE84" s="89"/>
      <c r="AF84" s="89"/>
      <c r="AG84" s="89"/>
      <c r="AH84" s="89"/>
      <c r="AI84" s="89"/>
    </row>
    <row r="85" spans="2:35" s="81" customFormat="1" ht="15.75" customHeight="1">
      <c r="B85" s="132"/>
      <c r="C85" s="132"/>
      <c r="D85" s="102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4"/>
      <c r="P85" s="103"/>
      <c r="Q85" s="135"/>
      <c r="R85" s="135"/>
      <c r="S85" s="135"/>
      <c r="T85" s="135"/>
      <c r="U85" s="135"/>
      <c r="V85" s="135"/>
      <c r="W85" s="135"/>
      <c r="X85" s="135"/>
      <c r="Y85" s="135"/>
      <c r="Z85" s="89"/>
      <c r="AA85" s="89"/>
      <c r="AB85" s="89"/>
      <c r="AC85" s="89"/>
      <c r="AD85" s="89"/>
      <c r="AE85" s="89"/>
      <c r="AF85" s="89"/>
      <c r="AG85" s="89"/>
      <c r="AH85" s="89"/>
      <c r="AI85" s="89"/>
    </row>
    <row r="86" spans="2:35" s="81" customFormat="1" ht="15.75" customHeight="1">
      <c r="B86" s="132"/>
      <c r="C86" s="132"/>
      <c r="D86" s="136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4"/>
      <c r="P86" s="103"/>
      <c r="Q86" s="135"/>
      <c r="R86" s="135"/>
      <c r="S86" s="135"/>
      <c r="T86" s="135"/>
      <c r="U86" s="135"/>
      <c r="V86" s="135"/>
      <c r="W86" s="135"/>
      <c r="X86" s="135"/>
      <c r="Y86" s="135"/>
      <c r="Z86" s="89"/>
      <c r="AA86" s="89"/>
      <c r="AB86" s="89"/>
      <c r="AC86" s="89"/>
      <c r="AD86" s="89"/>
      <c r="AE86" s="89"/>
      <c r="AF86" s="89"/>
      <c r="AG86" s="89"/>
      <c r="AH86" s="89"/>
      <c r="AI86" s="89"/>
    </row>
    <row r="87" spans="2:35" s="81" customFormat="1" ht="15.75" customHeight="1">
      <c r="B87" s="132"/>
      <c r="C87" s="132"/>
      <c r="D87" s="139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4"/>
      <c r="P87" s="103"/>
      <c r="Q87" s="135"/>
      <c r="R87" s="135"/>
      <c r="S87" s="135"/>
      <c r="T87" s="135"/>
      <c r="U87" s="135"/>
      <c r="V87" s="135"/>
      <c r="W87" s="135"/>
      <c r="X87" s="135"/>
      <c r="Y87" s="135"/>
      <c r="Z87" s="89"/>
      <c r="AA87" s="89"/>
      <c r="AB87" s="89"/>
      <c r="AC87" s="89"/>
      <c r="AD87" s="89"/>
      <c r="AE87" s="89"/>
      <c r="AF87" s="89"/>
      <c r="AG87" s="89"/>
      <c r="AH87" s="89"/>
      <c r="AI87" s="89"/>
    </row>
    <row r="88" spans="2:35" s="81" customFormat="1" ht="15.75" customHeight="1">
      <c r="B88" s="132"/>
      <c r="C88" s="132"/>
      <c r="D88" s="10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4"/>
      <c r="P88" s="103"/>
      <c r="Q88" s="135"/>
      <c r="R88" s="135"/>
      <c r="S88" s="135"/>
      <c r="T88" s="135"/>
      <c r="U88" s="135"/>
      <c r="V88" s="135"/>
      <c r="W88" s="135"/>
      <c r="X88" s="135"/>
      <c r="Y88" s="135"/>
      <c r="Z88" s="89"/>
      <c r="AA88" s="89"/>
      <c r="AB88" s="89"/>
      <c r="AC88" s="89"/>
      <c r="AD88" s="89"/>
      <c r="AE88" s="89"/>
      <c r="AF88" s="89"/>
      <c r="AG88" s="89"/>
      <c r="AH88" s="89"/>
      <c r="AI88" s="89"/>
    </row>
    <row r="89" spans="2:35" s="81" customFormat="1" ht="15.75" customHeight="1">
      <c r="B89" s="132"/>
      <c r="C89" s="132"/>
      <c r="D89" s="136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4"/>
      <c r="P89" s="103"/>
      <c r="Q89" s="135"/>
      <c r="R89" s="135"/>
      <c r="S89" s="135"/>
      <c r="T89" s="135"/>
      <c r="U89" s="135"/>
      <c r="V89" s="135"/>
      <c r="W89" s="135"/>
      <c r="X89" s="135"/>
      <c r="Y89" s="135"/>
      <c r="Z89" s="89"/>
      <c r="AA89" s="89"/>
      <c r="AB89" s="89"/>
      <c r="AC89" s="89"/>
      <c r="AD89" s="89"/>
      <c r="AE89" s="89"/>
      <c r="AF89" s="89"/>
      <c r="AG89" s="89"/>
      <c r="AH89" s="89"/>
      <c r="AI89" s="89"/>
    </row>
    <row r="90" spans="2:35" s="81" customFormat="1" ht="15.75" customHeight="1">
      <c r="B90" s="132"/>
      <c r="C90" s="132"/>
      <c r="D90" s="139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4"/>
      <c r="P90" s="103"/>
      <c r="Q90" s="135"/>
      <c r="R90" s="135"/>
      <c r="S90" s="135"/>
      <c r="T90" s="135"/>
      <c r="U90" s="135"/>
      <c r="V90" s="135"/>
      <c r="W90" s="135"/>
      <c r="X90" s="135"/>
      <c r="Y90" s="135"/>
      <c r="Z90" s="89"/>
      <c r="AA90" s="89"/>
      <c r="AB90" s="89"/>
      <c r="AC90" s="89"/>
      <c r="AD90" s="89"/>
      <c r="AE90" s="89"/>
      <c r="AF90" s="89"/>
      <c r="AG90" s="89"/>
      <c r="AH90" s="89"/>
      <c r="AI90" s="89"/>
    </row>
    <row r="91" spans="2:35" s="81" customFormat="1" ht="15.75" customHeight="1">
      <c r="B91" s="132"/>
      <c r="C91" s="132"/>
      <c r="D91" s="139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4"/>
      <c r="P91" s="103"/>
      <c r="Q91" s="135"/>
      <c r="R91" s="135"/>
      <c r="S91" s="135"/>
      <c r="T91" s="135"/>
      <c r="U91" s="135"/>
      <c r="V91" s="135"/>
      <c r="W91" s="135"/>
      <c r="X91" s="135"/>
      <c r="Y91" s="135"/>
      <c r="Z91" s="89"/>
      <c r="AA91" s="89"/>
      <c r="AB91" s="89"/>
      <c r="AC91" s="89"/>
      <c r="AD91" s="89"/>
      <c r="AE91" s="89"/>
      <c r="AF91" s="89"/>
      <c r="AG91" s="89"/>
      <c r="AH91" s="89"/>
      <c r="AI91" s="89"/>
    </row>
    <row r="92" spans="2:35" s="81" customFormat="1" ht="15.75" customHeight="1">
      <c r="B92" s="132"/>
      <c r="C92" s="132"/>
      <c r="D92" s="102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4"/>
      <c r="P92" s="103"/>
      <c r="Q92" s="135"/>
      <c r="R92" s="135"/>
      <c r="S92" s="135"/>
      <c r="T92" s="135"/>
      <c r="U92" s="135"/>
      <c r="V92" s="135"/>
      <c r="W92" s="135"/>
      <c r="X92" s="135"/>
      <c r="Y92" s="135"/>
      <c r="Z92" s="89"/>
      <c r="AA92" s="89"/>
      <c r="AB92" s="89"/>
      <c r="AC92" s="89"/>
      <c r="AD92" s="89"/>
      <c r="AE92" s="89"/>
      <c r="AF92" s="89"/>
      <c r="AG92" s="89"/>
      <c r="AH92" s="89"/>
      <c r="AI92" s="89"/>
    </row>
    <row r="93" spans="2:35" s="81" customFormat="1" ht="15.75" customHeight="1">
      <c r="B93" s="132"/>
      <c r="C93" s="132"/>
      <c r="D93" s="138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03"/>
      <c r="Q93" s="135"/>
      <c r="R93" s="135"/>
      <c r="S93" s="135"/>
      <c r="T93" s="135"/>
      <c r="U93" s="135"/>
      <c r="V93" s="135"/>
      <c r="W93" s="135"/>
      <c r="X93" s="135"/>
      <c r="Y93" s="135"/>
      <c r="Z93" s="89"/>
      <c r="AA93" s="89"/>
      <c r="AB93" s="89"/>
      <c r="AC93" s="89"/>
      <c r="AD93" s="89"/>
      <c r="AE93" s="89"/>
      <c r="AF93" s="89"/>
      <c r="AG93" s="89"/>
      <c r="AH93" s="89"/>
      <c r="AI93" s="89"/>
    </row>
    <row r="94" spans="2:35" s="81" customFormat="1" ht="15.75" customHeight="1">
      <c r="B94" s="132"/>
      <c r="C94" s="132"/>
      <c r="D94" s="139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4"/>
      <c r="P94" s="103"/>
      <c r="Q94" s="135"/>
      <c r="R94" s="135"/>
      <c r="S94" s="135"/>
      <c r="T94" s="135"/>
      <c r="U94" s="135"/>
      <c r="V94" s="135"/>
      <c r="W94" s="135"/>
      <c r="X94" s="135"/>
      <c r="Y94" s="135"/>
      <c r="Z94" s="89"/>
      <c r="AA94" s="89"/>
      <c r="AB94" s="89"/>
      <c r="AC94" s="89"/>
      <c r="AD94" s="89"/>
      <c r="AE94" s="89"/>
      <c r="AF94" s="89"/>
      <c r="AG94" s="89"/>
      <c r="AH94" s="89"/>
      <c r="AI94" s="89"/>
    </row>
    <row r="95" spans="2:35" s="81" customFormat="1" ht="15.75" customHeight="1">
      <c r="B95" s="132"/>
      <c r="C95" s="132"/>
      <c r="D95" s="139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4"/>
      <c r="P95" s="103"/>
      <c r="Q95" s="135"/>
      <c r="R95" s="135"/>
      <c r="S95" s="135"/>
      <c r="T95" s="135"/>
      <c r="U95" s="135"/>
      <c r="V95" s="135"/>
      <c r="W95" s="135"/>
      <c r="X95" s="135"/>
      <c r="Y95" s="135"/>
      <c r="Z95" s="89"/>
      <c r="AA95" s="89"/>
      <c r="AB95" s="89"/>
      <c r="AC95" s="89"/>
      <c r="AD95" s="89"/>
      <c r="AE95" s="89"/>
      <c r="AF95" s="89"/>
      <c r="AG95" s="89"/>
      <c r="AH95" s="89"/>
      <c r="AI95" s="89"/>
    </row>
    <row r="96" spans="2:35" s="81" customFormat="1" ht="15.75" customHeight="1">
      <c r="B96" s="132"/>
      <c r="C96" s="132"/>
      <c r="D96" s="10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4"/>
      <c r="P96" s="103"/>
      <c r="Q96" s="135"/>
      <c r="R96" s="135"/>
      <c r="S96" s="135"/>
      <c r="T96" s="135"/>
      <c r="U96" s="135"/>
      <c r="V96" s="135"/>
      <c r="W96" s="135"/>
      <c r="X96" s="135"/>
      <c r="Y96" s="135"/>
      <c r="Z96" s="89"/>
      <c r="AA96" s="89"/>
      <c r="AB96" s="89"/>
      <c r="AC96" s="89"/>
      <c r="AD96" s="89"/>
      <c r="AE96" s="89"/>
      <c r="AF96" s="89"/>
      <c r="AG96" s="89"/>
      <c r="AH96" s="89"/>
      <c r="AI96" s="89"/>
    </row>
    <row r="97" spans="2:35" s="81" customFormat="1" ht="15.75" customHeight="1">
      <c r="B97" s="132"/>
      <c r="C97" s="132"/>
      <c r="D97" s="13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4"/>
      <c r="P97" s="103"/>
      <c r="Q97" s="135"/>
      <c r="R97" s="135"/>
      <c r="S97" s="135"/>
      <c r="T97" s="135"/>
      <c r="U97" s="135"/>
      <c r="V97" s="135"/>
      <c r="W97" s="135"/>
      <c r="X97" s="135"/>
      <c r="Y97" s="135"/>
      <c r="Z97" s="89"/>
      <c r="AA97" s="89"/>
      <c r="AB97" s="89"/>
      <c r="AC97" s="89"/>
      <c r="AD97" s="89"/>
      <c r="AE97" s="89"/>
      <c r="AF97" s="89"/>
      <c r="AG97" s="89"/>
      <c r="AH97" s="89"/>
      <c r="AI97" s="89"/>
    </row>
    <row r="98" spans="2:35" s="81" customFormat="1" ht="15.75" customHeight="1">
      <c r="B98" s="132"/>
      <c r="C98" s="132"/>
      <c r="D98" s="136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4"/>
      <c r="P98" s="103"/>
      <c r="Q98" s="135"/>
      <c r="R98" s="135"/>
      <c r="S98" s="135"/>
      <c r="T98" s="135"/>
      <c r="U98" s="135"/>
      <c r="V98" s="135"/>
      <c r="W98" s="135"/>
      <c r="X98" s="135"/>
      <c r="Y98" s="135"/>
      <c r="Z98" s="89"/>
      <c r="AA98" s="89"/>
      <c r="AB98" s="89"/>
      <c r="AC98" s="89"/>
      <c r="AD98" s="89"/>
      <c r="AE98" s="89"/>
      <c r="AF98" s="89"/>
      <c r="AG98" s="89"/>
      <c r="AH98" s="89"/>
      <c r="AI98" s="89"/>
    </row>
    <row r="99" spans="2:35" s="81" customFormat="1" ht="15.75" customHeight="1">
      <c r="B99" s="140"/>
      <c r="C99" s="140"/>
      <c r="D99" s="136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4"/>
      <c r="P99" s="103"/>
      <c r="Q99" s="135"/>
      <c r="R99" s="135"/>
      <c r="S99" s="135"/>
      <c r="T99" s="135"/>
      <c r="U99" s="135"/>
      <c r="V99" s="135"/>
      <c r="W99" s="135"/>
      <c r="X99" s="135"/>
      <c r="Y99" s="135"/>
      <c r="Z99" s="89"/>
      <c r="AA99" s="89"/>
      <c r="AB99" s="89"/>
      <c r="AC99" s="89"/>
      <c r="AD99" s="89"/>
      <c r="AE99" s="89"/>
      <c r="AF99" s="89"/>
      <c r="AG99" s="89"/>
      <c r="AH99" s="89"/>
      <c r="AI99" s="89"/>
    </row>
    <row r="100" spans="2:35" s="81" customFormat="1" ht="15.75" customHeight="1">
      <c r="B100" s="140"/>
      <c r="C100" s="140"/>
      <c r="D100" s="136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4"/>
      <c r="P100" s="103"/>
      <c r="Q100" s="135"/>
      <c r="R100" s="135"/>
      <c r="S100" s="135"/>
      <c r="T100" s="135"/>
      <c r="U100" s="135"/>
      <c r="V100" s="135"/>
      <c r="W100" s="135"/>
      <c r="X100" s="135"/>
      <c r="Y100" s="135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</row>
    <row r="101" spans="2:35" s="81" customFormat="1" ht="15.75" customHeight="1">
      <c r="B101" s="140"/>
      <c r="C101" s="140"/>
      <c r="D101" s="136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4"/>
      <c r="P101" s="103"/>
      <c r="Q101" s="135"/>
      <c r="R101" s="135"/>
      <c r="S101" s="135"/>
      <c r="T101" s="135"/>
      <c r="U101" s="135"/>
      <c r="V101" s="135"/>
      <c r="W101" s="135"/>
      <c r="X101" s="135"/>
      <c r="Y101" s="135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</row>
    <row r="102" spans="2:35" s="81" customFormat="1" ht="15.75" customHeight="1">
      <c r="B102" s="140"/>
      <c r="C102" s="140"/>
      <c r="D102" s="13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4"/>
      <c r="P102" s="103"/>
      <c r="Q102" s="135"/>
      <c r="R102" s="135"/>
      <c r="S102" s="135"/>
      <c r="T102" s="135"/>
      <c r="U102" s="135"/>
      <c r="V102" s="135"/>
      <c r="W102" s="135"/>
      <c r="X102" s="135"/>
      <c r="Y102" s="135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</row>
    <row r="103" spans="2:35" s="81" customFormat="1" ht="15.75" customHeight="1">
      <c r="B103" s="140"/>
      <c r="C103" s="140"/>
      <c r="D103" s="136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4"/>
      <c r="P103" s="103"/>
      <c r="Q103" s="135"/>
      <c r="R103" s="135"/>
      <c r="S103" s="135"/>
      <c r="T103" s="135"/>
      <c r="U103" s="135"/>
      <c r="V103" s="135"/>
      <c r="W103" s="135"/>
      <c r="X103" s="135"/>
      <c r="Y103" s="135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</row>
    <row r="104" spans="2:35" s="81" customFormat="1" ht="15.75" customHeight="1">
      <c r="B104" s="140"/>
      <c r="C104" s="140"/>
      <c r="D104" s="136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4"/>
      <c r="P104" s="103"/>
      <c r="Q104" s="141"/>
      <c r="R104" s="141"/>
      <c r="S104" s="141"/>
      <c r="T104" s="141"/>
      <c r="U104" s="141"/>
      <c r="V104" s="141"/>
      <c r="W104" s="141"/>
      <c r="X104" s="141"/>
      <c r="Y104" s="141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</row>
    <row r="105" spans="2:35" s="81" customFormat="1" ht="15.75" customHeight="1">
      <c r="B105" s="140"/>
      <c r="C105" s="140"/>
      <c r="D105" s="136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4"/>
      <c r="P105" s="103"/>
      <c r="Q105" s="135"/>
      <c r="R105" s="135"/>
      <c r="S105" s="135"/>
      <c r="T105" s="135"/>
      <c r="U105" s="135"/>
      <c r="V105" s="135"/>
      <c r="W105" s="135"/>
      <c r="X105" s="135"/>
      <c r="Y105" s="135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</row>
    <row r="106" spans="2:35" s="81" customFormat="1" ht="15.75" customHeight="1">
      <c r="B106" s="140"/>
      <c r="C106" s="140"/>
      <c r="D106" s="136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4"/>
      <c r="P106" s="103"/>
      <c r="Q106" s="135"/>
      <c r="R106" s="135"/>
      <c r="S106" s="135"/>
      <c r="T106" s="135"/>
      <c r="U106" s="135"/>
      <c r="V106" s="135"/>
      <c r="W106" s="135"/>
      <c r="X106" s="135"/>
      <c r="Y106" s="135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</row>
    <row r="107" spans="2:35" s="81" customFormat="1" ht="15.75" customHeight="1">
      <c r="B107" s="140"/>
      <c r="C107" s="140"/>
      <c r="D107" s="136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03"/>
      <c r="Q107" s="135"/>
      <c r="R107" s="135"/>
      <c r="S107" s="135"/>
      <c r="T107" s="135"/>
      <c r="U107" s="135"/>
      <c r="V107" s="135"/>
      <c r="W107" s="135"/>
      <c r="X107" s="135"/>
      <c r="Y107" s="135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</row>
    <row r="108" spans="2:35" s="81" customFormat="1" ht="15.75" customHeight="1">
      <c r="B108" s="140"/>
      <c r="C108" s="140"/>
      <c r="D108" s="136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4"/>
      <c r="P108" s="103"/>
      <c r="Q108" s="135"/>
      <c r="R108" s="142"/>
      <c r="S108" s="142"/>
      <c r="T108" s="142"/>
      <c r="U108" s="142"/>
      <c r="V108" s="142"/>
      <c r="W108" s="142"/>
      <c r="X108" s="142"/>
      <c r="Y108" s="142"/>
      <c r="Z108" s="89"/>
      <c r="AA108" s="89"/>
      <c r="AB108" s="89"/>
      <c r="AC108" s="89"/>
      <c r="AD108" s="143"/>
      <c r="AE108" s="143"/>
      <c r="AF108" s="89"/>
      <c r="AG108" s="89"/>
      <c r="AH108" s="89"/>
      <c r="AI108" s="89"/>
    </row>
    <row r="109" spans="4:15" s="81" customFormat="1" ht="15.75" customHeight="1">
      <c r="D109" s="94"/>
      <c r="E109" s="104"/>
      <c r="G109" s="105"/>
      <c r="H109" s="105"/>
      <c r="I109" s="105"/>
      <c r="J109" s="105"/>
      <c r="K109" s="105"/>
      <c r="L109" s="105"/>
      <c r="M109" s="105"/>
      <c r="N109" s="105"/>
      <c r="O109" s="106"/>
    </row>
    <row r="110" spans="3:28" s="81" customFormat="1" ht="15.75" customHeight="1">
      <c r="C110" s="82"/>
      <c r="D110" s="144"/>
      <c r="E110" s="144"/>
      <c r="F110" s="144"/>
      <c r="G110" s="107"/>
      <c r="H110" s="107"/>
      <c r="I110" s="107"/>
      <c r="J110" s="107"/>
      <c r="K110" s="107"/>
      <c r="L110" s="107"/>
      <c r="M110" s="107"/>
      <c r="N110" s="107"/>
      <c r="O110" s="106"/>
      <c r="R110" s="85"/>
      <c r="S110" s="85"/>
      <c r="T110" s="85"/>
      <c r="U110" s="85"/>
      <c r="V110" s="85"/>
      <c r="W110" s="85"/>
      <c r="X110" s="145"/>
      <c r="Y110" s="85"/>
      <c r="Z110" s="85"/>
      <c r="AA110" s="85"/>
      <c r="AB110" s="85"/>
    </row>
    <row r="111" spans="4:22" s="81" customFormat="1" ht="15.75" customHeight="1">
      <c r="D111" s="146"/>
      <c r="E111" s="146"/>
      <c r="F111" s="146"/>
      <c r="G111" s="146"/>
      <c r="H111" s="146"/>
      <c r="I111" s="107"/>
      <c r="J111" s="107"/>
      <c r="K111" s="107"/>
      <c r="L111" s="107"/>
      <c r="M111" s="107"/>
      <c r="N111" s="107"/>
      <c r="O111" s="106"/>
      <c r="P111" s="83"/>
      <c r="Q111" s="84"/>
      <c r="R111" s="84"/>
      <c r="S111" s="84"/>
      <c r="T111" s="84"/>
      <c r="U111" s="84"/>
      <c r="V111" s="84"/>
    </row>
    <row r="112" spans="4:31" s="81" customFormat="1" ht="15.75" customHeight="1">
      <c r="D112" s="146"/>
      <c r="E112" s="146"/>
      <c r="F112" s="146"/>
      <c r="G112" s="146"/>
      <c r="H112" s="146"/>
      <c r="I112" s="146"/>
      <c r="J112" s="146"/>
      <c r="K112" s="108"/>
      <c r="L112" s="108"/>
      <c r="M112" s="108"/>
      <c r="N112" s="108"/>
      <c r="O112" s="106"/>
      <c r="R112" s="85"/>
      <c r="S112" s="85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E112" s="109"/>
    </row>
    <row r="113" spans="4:29" s="81" customFormat="1" ht="15.75" customHeight="1">
      <c r="D113" s="146"/>
      <c r="E113" s="146"/>
      <c r="F113" s="146"/>
      <c r="G113" s="146"/>
      <c r="H113" s="146"/>
      <c r="I113" s="146"/>
      <c r="J113" s="146"/>
      <c r="K113" s="146"/>
      <c r="L113" s="146"/>
      <c r="M113" s="107"/>
      <c r="N113" s="107"/>
      <c r="Q113" s="85"/>
      <c r="R113" s="85"/>
      <c r="S113" s="87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4:28" s="81" customFormat="1" ht="15.75" customHeight="1"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7"/>
      <c r="P114" s="147"/>
      <c r="Q114" s="14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4:28" s="81" customFormat="1" ht="15.75" customHeight="1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110"/>
      <c r="P115" s="110"/>
      <c r="Q115" s="110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</row>
    <row r="116" spans="4:29" s="81" customFormat="1" ht="15.75" customHeight="1">
      <c r="D116" s="148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P116" s="112"/>
      <c r="Q116" s="112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</row>
    <row r="117" spans="2:35" s="81" customFormat="1" ht="15.75" customHeight="1">
      <c r="B117" s="92"/>
      <c r="D117" s="148"/>
      <c r="E117" s="113"/>
      <c r="F117" s="113"/>
      <c r="G117" s="113"/>
      <c r="H117" s="113"/>
      <c r="I117" s="113"/>
      <c r="J117" s="114"/>
      <c r="K117" s="113"/>
      <c r="L117" s="113"/>
      <c r="M117" s="113"/>
      <c r="N117" s="113"/>
      <c r="O117" s="115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149"/>
      <c r="AE117" s="149"/>
      <c r="AF117" s="92"/>
      <c r="AG117" s="92"/>
      <c r="AH117" s="92"/>
      <c r="AI117" s="92"/>
    </row>
    <row r="118" spans="3:31" s="81" customFormat="1" ht="15.75" customHeight="1">
      <c r="C118" s="92"/>
      <c r="D118" s="8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80"/>
      <c r="P118" s="92"/>
      <c r="Q118" s="92"/>
      <c r="R118" s="92"/>
      <c r="S118" s="92"/>
      <c r="T118" s="92"/>
      <c r="U118" s="92"/>
      <c r="V118" s="92"/>
      <c r="X118" s="92"/>
      <c r="Y118" s="92"/>
      <c r="Z118" s="92"/>
      <c r="AA118" s="92"/>
      <c r="AB118" s="92"/>
      <c r="AC118" s="92"/>
      <c r="AD118" s="92"/>
      <c r="AE118" s="92"/>
    </row>
    <row r="119" spans="1:31" s="81" customFormat="1" ht="15.75" customHeight="1">
      <c r="A119" s="92"/>
      <c r="D119" s="148"/>
      <c r="E119" s="113"/>
      <c r="F119" s="113"/>
      <c r="G119" s="113"/>
      <c r="H119" s="113"/>
      <c r="I119" s="113"/>
      <c r="J119" s="114"/>
      <c r="K119" s="113"/>
      <c r="L119" s="113"/>
      <c r="M119" s="113"/>
      <c r="N119" s="113"/>
      <c r="O119" s="115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149"/>
      <c r="AE119" s="149"/>
    </row>
    <row r="120" spans="3:33" s="81" customFormat="1" ht="15.75" customHeight="1">
      <c r="C120" s="92"/>
      <c r="D120" s="8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80"/>
      <c r="P120" s="92"/>
      <c r="Q120" s="92"/>
      <c r="R120" s="92"/>
      <c r="S120" s="92"/>
      <c r="T120" s="92"/>
      <c r="U120" s="92"/>
      <c r="V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4:29" s="81" customFormat="1" ht="15.75" customHeight="1"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S121" s="89"/>
      <c r="T121" s="89"/>
      <c r="U121" s="89"/>
      <c r="V121" s="89"/>
      <c r="W121" s="89"/>
      <c r="X121" s="93"/>
      <c r="Y121" s="89"/>
      <c r="Z121" s="89"/>
      <c r="AA121" s="25"/>
      <c r="AB121" s="25"/>
      <c r="AC121" s="25"/>
    </row>
    <row r="122" spans="2:35" s="81" customFormat="1" ht="15.75" customHeight="1">
      <c r="B122"/>
      <c r="C122"/>
      <c r="D122" s="4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4"/>
      <c r="AE122"/>
      <c r="AF122"/>
      <c r="AG122"/>
      <c r="AH122"/>
      <c r="AI122"/>
    </row>
    <row r="123" spans="2:35" s="81" customFormat="1" ht="15.75" customHeight="1">
      <c r="B123"/>
      <c r="C123"/>
      <c r="D123" s="4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4"/>
      <c r="AE123"/>
      <c r="AF123"/>
      <c r="AG123"/>
      <c r="AH123"/>
      <c r="AI123"/>
    </row>
    <row r="124" ht="15.75" customHeight="1"/>
    <row r="125" ht="15.75" customHeight="1"/>
  </sheetData>
  <sheetProtection selectLockedCells="1" selectUnlockedCells="1"/>
  <mergeCells count="364">
    <mergeCell ref="D31:D32"/>
    <mergeCell ref="Z26:AA26"/>
    <mergeCell ref="AH27:AI27"/>
    <mergeCell ref="AH31:AI31"/>
    <mergeCell ref="AF32:AG32"/>
    <mergeCell ref="AF31:AG31"/>
    <mergeCell ref="AF39:AG39"/>
    <mergeCell ref="AH39:AI39"/>
    <mergeCell ref="AH34:AI34"/>
    <mergeCell ref="AF35:AG35"/>
    <mergeCell ref="AF29:AG29"/>
    <mergeCell ref="AH29:AI29"/>
    <mergeCell ref="AH35:AI35"/>
    <mergeCell ref="AF30:AG30"/>
    <mergeCell ref="AH30:AI30"/>
    <mergeCell ref="AH21:AI21"/>
    <mergeCell ref="AF50:AG50"/>
    <mergeCell ref="AH50:AI50"/>
    <mergeCell ref="AH32:AI32"/>
    <mergeCell ref="AF22:AG22"/>
    <mergeCell ref="AF40:AG40"/>
    <mergeCell ref="AH40:AI40"/>
    <mergeCell ref="AH37:AI37"/>
    <mergeCell ref="AF51:AG51"/>
    <mergeCell ref="AH51:AI51"/>
    <mergeCell ref="AF52:AG52"/>
    <mergeCell ref="AH52:AI52"/>
    <mergeCell ref="AF49:AG49"/>
    <mergeCell ref="AH49:AI49"/>
    <mergeCell ref="AF42:AG42"/>
    <mergeCell ref="AF41:AG41"/>
    <mergeCell ref="AH41:AI41"/>
    <mergeCell ref="AE1:AH1"/>
    <mergeCell ref="AA5:AH5"/>
    <mergeCell ref="AE2:AH3"/>
    <mergeCell ref="AE4:AH4"/>
    <mergeCell ref="S7:AH8"/>
    <mergeCell ref="AF46:AG46"/>
    <mergeCell ref="AH46:AI46"/>
    <mergeCell ref="AF37:AG37"/>
    <mergeCell ref="AF36:AG36"/>
    <mergeCell ref="AH36:AI36"/>
    <mergeCell ref="AH22:AI22"/>
    <mergeCell ref="AF48:AG48"/>
    <mergeCell ref="AH48:AI48"/>
    <mergeCell ref="AF26:AG26"/>
    <mergeCell ref="AH26:AI26"/>
    <mergeCell ref="AF27:AG27"/>
    <mergeCell ref="AF33:AG33"/>
    <mergeCell ref="AH33:AI33"/>
    <mergeCell ref="AF38:AG38"/>
    <mergeCell ref="AH38:AI38"/>
    <mergeCell ref="AF43:AG43"/>
    <mergeCell ref="AH43:AI43"/>
    <mergeCell ref="AH42:AI42"/>
    <mergeCell ref="AH17:AI17"/>
    <mergeCell ref="AF18:AG18"/>
    <mergeCell ref="AH18:AI18"/>
    <mergeCell ref="AF17:AG17"/>
    <mergeCell ref="AF25:AG25"/>
    <mergeCell ref="AH25:AI25"/>
    <mergeCell ref="AF19:AG19"/>
    <mergeCell ref="C11:F11"/>
    <mergeCell ref="G11:N11"/>
    <mergeCell ref="P11:Q11"/>
    <mergeCell ref="R11:S11"/>
    <mergeCell ref="T11:U11"/>
    <mergeCell ref="V11:W11"/>
    <mergeCell ref="E13:O13"/>
    <mergeCell ref="P13:Q13"/>
    <mergeCell ref="R13:S13"/>
    <mergeCell ref="T13:U13"/>
    <mergeCell ref="V13:W13"/>
    <mergeCell ref="L17:L22"/>
    <mergeCell ref="M17:M22"/>
    <mergeCell ref="Q21:Y21"/>
    <mergeCell ref="K16:L16"/>
    <mergeCell ref="E17:E22"/>
    <mergeCell ref="F17:F22"/>
    <mergeCell ref="G17:G22"/>
    <mergeCell ref="Z11:AB11"/>
    <mergeCell ref="AC11:AE11"/>
    <mergeCell ref="AD19:AE19"/>
    <mergeCell ref="T12:U12"/>
    <mergeCell ref="H17:H22"/>
    <mergeCell ref="AD18:AE18"/>
    <mergeCell ref="Z17:AA17"/>
    <mergeCell ref="AD17:AE17"/>
    <mergeCell ref="AH15:AI16"/>
    <mergeCell ref="Z12:AB12"/>
    <mergeCell ref="AC12:AE12"/>
    <mergeCell ref="AF12:AH12"/>
    <mergeCell ref="Z13:AB13"/>
    <mergeCell ref="AC13:AE13"/>
    <mergeCell ref="AF13:AH13"/>
    <mergeCell ref="AD15:AE16"/>
    <mergeCell ref="AB17:AC17"/>
    <mergeCell ref="AH19:AI19"/>
    <mergeCell ref="AF21:AG21"/>
    <mergeCell ref="C14:AE14"/>
    <mergeCell ref="Q18:Y18"/>
    <mergeCell ref="Y1:Z1"/>
    <mergeCell ref="Y2:Z3"/>
    <mergeCell ref="C3:N3"/>
    <mergeCell ref="C4:G4"/>
    <mergeCell ref="Y4:Z4"/>
    <mergeCell ref="AF11:AH11"/>
    <mergeCell ref="AA3:AD4"/>
    <mergeCell ref="AA1:AD2"/>
    <mergeCell ref="C10:F10"/>
    <mergeCell ref="G10:N10"/>
    <mergeCell ref="P10:S10"/>
    <mergeCell ref="T10:U10"/>
    <mergeCell ref="C5:G5"/>
    <mergeCell ref="Y5:Z5"/>
    <mergeCell ref="C6:AE6"/>
    <mergeCell ref="C7:D8"/>
    <mergeCell ref="C9:AH9"/>
    <mergeCell ref="V10:AH10"/>
    <mergeCell ref="E7:Q8"/>
    <mergeCell ref="R7:R8"/>
    <mergeCell ref="J17:J22"/>
    <mergeCell ref="K17:K22"/>
    <mergeCell ref="X11:Y11"/>
    <mergeCell ref="E12:O12"/>
    <mergeCell ref="P12:Q12"/>
    <mergeCell ref="R12:S12"/>
    <mergeCell ref="E30:E32"/>
    <mergeCell ref="Q19:Y19"/>
    <mergeCell ref="Z19:AA19"/>
    <mergeCell ref="AB19:AC19"/>
    <mergeCell ref="V12:W12"/>
    <mergeCell ref="X12:Y12"/>
    <mergeCell ref="Q17:Y17"/>
    <mergeCell ref="X13:Y13"/>
    <mergeCell ref="AB15:AC16"/>
    <mergeCell ref="Z18:AA18"/>
    <mergeCell ref="F30:F32"/>
    <mergeCell ref="G30:G32"/>
    <mergeCell ref="Q31:Y31"/>
    <mergeCell ref="Z31:AA31"/>
    <mergeCell ref="H30:H32"/>
    <mergeCell ref="I30:I32"/>
    <mergeCell ref="J30:J32"/>
    <mergeCell ref="K30:K32"/>
    <mergeCell ref="Q22:Y22"/>
    <mergeCell ref="Q27:Y27"/>
    <mergeCell ref="L30:L32"/>
    <mergeCell ref="M30:M32"/>
    <mergeCell ref="N30:N32"/>
    <mergeCell ref="Q25:Y25"/>
    <mergeCell ref="AB29:AC29"/>
    <mergeCell ref="Z27:AA27"/>
    <mergeCell ref="AB27:AC27"/>
    <mergeCell ref="AB18:AC18"/>
    <mergeCell ref="Z21:AA21"/>
    <mergeCell ref="AB21:AC21"/>
    <mergeCell ref="Z22:AA22"/>
    <mergeCell ref="AD25:AE25"/>
    <mergeCell ref="AD27:AE27"/>
    <mergeCell ref="Q26:Y26"/>
    <mergeCell ref="Z25:AA25"/>
    <mergeCell ref="AB25:AC25"/>
    <mergeCell ref="AB26:AC26"/>
    <mergeCell ref="H36:H38"/>
    <mergeCell ref="I36:I38"/>
    <mergeCell ref="J36:J38"/>
    <mergeCell ref="K36:K38"/>
    <mergeCell ref="AB22:AC22"/>
    <mergeCell ref="AD22:AE22"/>
    <mergeCell ref="AD29:AE29"/>
    <mergeCell ref="Q29:Y29"/>
    <mergeCell ref="Z29:AA29"/>
    <mergeCell ref="AD26:AE26"/>
    <mergeCell ref="L36:L38"/>
    <mergeCell ref="M36:M38"/>
    <mergeCell ref="N36:N38"/>
    <mergeCell ref="AB38:AC38"/>
    <mergeCell ref="AD38:AE38"/>
    <mergeCell ref="M42:M43"/>
    <mergeCell ref="AB41:AC41"/>
    <mergeCell ref="Q37:Y37"/>
    <mergeCell ref="Z37:AA37"/>
    <mergeCell ref="AB37:AC37"/>
    <mergeCell ref="O36:O38"/>
    <mergeCell ref="Q36:Y36"/>
    <mergeCell ref="AB36:AC36"/>
    <mergeCell ref="AD37:AE37"/>
    <mergeCell ref="Q38:Y38"/>
    <mergeCell ref="Z38:AA38"/>
    <mergeCell ref="Z36:AA36"/>
    <mergeCell ref="B49:C53"/>
    <mergeCell ref="D45:D48"/>
    <mergeCell ref="E45:E48"/>
    <mergeCell ref="F45:F48"/>
    <mergeCell ref="G45:G48"/>
    <mergeCell ref="E49:E53"/>
    <mergeCell ref="F49:F53"/>
    <mergeCell ref="B45:C48"/>
    <mergeCell ref="H39:H41"/>
    <mergeCell ref="I39:I41"/>
    <mergeCell ref="J39:J41"/>
    <mergeCell ref="E42:E43"/>
    <mergeCell ref="F42:F43"/>
    <mergeCell ref="G42:G43"/>
    <mergeCell ref="I42:I43"/>
    <mergeCell ref="L42:L43"/>
    <mergeCell ref="D40:D41"/>
    <mergeCell ref="E39:E41"/>
    <mergeCell ref="F39:F41"/>
    <mergeCell ref="G39:G41"/>
    <mergeCell ref="E36:E38"/>
    <mergeCell ref="F36:F38"/>
    <mergeCell ref="G36:G38"/>
    <mergeCell ref="D37:D38"/>
    <mergeCell ref="D43:D44"/>
    <mergeCell ref="Z43:AA43"/>
    <mergeCell ref="D61:D62"/>
    <mergeCell ref="O45:O48"/>
    <mergeCell ref="AD43:AE43"/>
    <mergeCell ref="H42:H43"/>
    <mergeCell ref="K39:K41"/>
    <mergeCell ref="L39:L41"/>
    <mergeCell ref="M39:M41"/>
    <mergeCell ref="J42:J43"/>
    <mergeCell ref="K42:K43"/>
    <mergeCell ref="L45:L48"/>
    <mergeCell ref="G49:G53"/>
    <mergeCell ref="H49:H53"/>
    <mergeCell ref="AD45:AE45"/>
    <mergeCell ref="Q46:Y46"/>
    <mergeCell ref="Z46:AA46"/>
    <mergeCell ref="AB46:AC46"/>
    <mergeCell ref="Z42:AA42"/>
    <mergeCell ref="Q45:Y45"/>
    <mergeCell ref="N45:N48"/>
    <mergeCell ref="D55:F55"/>
    <mergeCell ref="Z45:AA45"/>
    <mergeCell ref="Q43:Y43"/>
    <mergeCell ref="L49:L53"/>
    <mergeCell ref="Q50:Y50"/>
    <mergeCell ref="Z50:AA50"/>
    <mergeCell ref="K49:K53"/>
    <mergeCell ref="M45:M48"/>
    <mergeCell ref="Q52:Y52"/>
    <mergeCell ref="Z52:AA52"/>
    <mergeCell ref="Z53:AA53"/>
    <mergeCell ref="Q49:Y49"/>
    <mergeCell ref="Z49:AA49"/>
    <mergeCell ref="N42:N43"/>
    <mergeCell ref="N39:N41"/>
    <mergeCell ref="AD48:AE48"/>
    <mergeCell ref="M49:M53"/>
    <mergeCell ref="N49:N53"/>
    <mergeCell ref="O49:O53"/>
    <mergeCell ref="Q53:Y53"/>
    <mergeCell ref="AD52:AE52"/>
    <mergeCell ref="AD49:AE49"/>
    <mergeCell ref="Q42:Y42"/>
    <mergeCell ref="AB40:AC40"/>
    <mergeCell ref="AB42:AC42"/>
    <mergeCell ref="AD42:AE42"/>
    <mergeCell ref="AB45:AC45"/>
    <mergeCell ref="AD41:AE41"/>
    <mergeCell ref="AB52:AC52"/>
    <mergeCell ref="Q32:Y32"/>
    <mergeCell ref="Z32:AA32"/>
    <mergeCell ref="AB32:AC32"/>
    <mergeCell ref="O30:O32"/>
    <mergeCell ref="Z33:AA33"/>
    <mergeCell ref="AD51:AE51"/>
    <mergeCell ref="AD46:AE46"/>
    <mergeCell ref="AB43:AC43"/>
    <mergeCell ref="AD36:AE36"/>
    <mergeCell ref="AD39:AE39"/>
    <mergeCell ref="AD32:AE32"/>
    <mergeCell ref="AB30:AC30"/>
    <mergeCell ref="AD30:AE30"/>
    <mergeCell ref="AD40:AE40"/>
    <mergeCell ref="Q41:Y41"/>
    <mergeCell ref="Z41:AA41"/>
    <mergeCell ref="Q40:Y40"/>
    <mergeCell ref="Z40:AA40"/>
    <mergeCell ref="AD31:AE31"/>
    <mergeCell ref="AD33:AE33"/>
    <mergeCell ref="O59:Q59"/>
    <mergeCell ref="AF45:AG45"/>
    <mergeCell ref="AH45:AI45"/>
    <mergeCell ref="AD53:AE53"/>
    <mergeCell ref="AD50:AE50"/>
    <mergeCell ref="AB51:AC51"/>
    <mergeCell ref="Z48:AA48"/>
    <mergeCell ref="AF53:AG53"/>
    <mergeCell ref="AH53:AI53"/>
    <mergeCell ref="AD62:AG62"/>
    <mergeCell ref="D56:H56"/>
    <mergeCell ref="D57:J57"/>
    <mergeCell ref="D58:L58"/>
    <mergeCell ref="D59:N59"/>
    <mergeCell ref="H45:H48"/>
    <mergeCell ref="I45:I48"/>
    <mergeCell ref="J45:J48"/>
    <mergeCell ref="K45:K48"/>
    <mergeCell ref="D49:D53"/>
    <mergeCell ref="AD35:AE35"/>
    <mergeCell ref="I49:I53"/>
    <mergeCell ref="J49:J53"/>
    <mergeCell ref="T58:AB58"/>
    <mergeCell ref="AB48:AC48"/>
    <mergeCell ref="AB53:AC53"/>
    <mergeCell ref="AB50:AC50"/>
    <mergeCell ref="Q51:Y51"/>
    <mergeCell ref="Z51:AA51"/>
    <mergeCell ref="O39:O41"/>
    <mergeCell ref="Z30:AA30"/>
    <mergeCell ref="T55:W55"/>
    <mergeCell ref="X55:AB55"/>
    <mergeCell ref="Q35:Y35"/>
    <mergeCell ref="Z35:AA35"/>
    <mergeCell ref="AB35:AC35"/>
    <mergeCell ref="Q39:Y39"/>
    <mergeCell ref="Z39:AA39"/>
    <mergeCell ref="AB39:AC39"/>
    <mergeCell ref="AB31:AC31"/>
    <mergeCell ref="Q28:Y28"/>
    <mergeCell ref="Q24:Y24"/>
    <mergeCell ref="O17:O24"/>
    <mergeCell ref="T61:AC62"/>
    <mergeCell ref="Q48:Y48"/>
    <mergeCell ref="AB49:AC49"/>
    <mergeCell ref="Q47:Y47"/>
    <mergeCell ref="Q23:Y23"/>
    <mergeCell ref="AB33:AC33"/>
    <mergeCell ref="Q30:Y30"/>
    <mergeCell ref="Z34:AA34"/>
    <mergeCell ref="AB34:AC34"/>
    <mergeCell ref="AD34:AE34"/>
    <mergeCell ref="AD21:AE21"/>
    <mergeCell ref="N17:N22"/>
    <mergeCell ref="AF15:AG16"/>
    <mergeCell ref="O15:O16"/>
    <mergeCell ref="P15:Y16"/>
    <mergeCell ref="AF34:AG34"/>
    <mergeCell ref="Z15:AA16"/>
    <mergeCell ref="AK55:AO55"/>
    <mergeCell ref="B15:D16"/>
    <mergeCell ref="C12:D12"/>
    <mergeCell ref="C13:D13"/>
    <mergeCell ref="E16:F16"/>
    <mergeCell ref="G16:H16"/>
    <mergeCell ref="I16:J16"/>
    <mergeCell ref="Q20:Y20"/>
    <mergeCell ref="M16:N16"/>
    <mergeCell ref="I17:I22"/>
    <mergeCell ref="O33:O35"/>
    <mergeCell ref="B19:C44"/>
    <mergeCell ref="Q33:Y33"/>
    <mergeCell ref="O42:O44"/>
    <mergeCell ref="Q44:Y44"/>
    <mergeCell ref="D18:D24"/>
    <mergeCell ref="O25:O29"/>
    <mergeCell ref="D26:D29"/>
    <mergeCell ref="D34:D35"/>
    <mergeCell ref="B17:C18"/>
  </mergeCells>
  <conditionalFormatting sqref="V65 T65:T67 G11:O11 C11:C13 V10:V11 T10:T13 E12:E13 W11:X11 C10:O10 Z11:Z13 AC11:AC13 AF11:AF13 C9 C7">
    <cfRule type="cellIs" priority="50" dxfId="32" operator="greaterThan" stopIfTrue="1">
      <formula>0</formula>
    </cfRule>
  </conditionalFormatting>
  <conditionalFormatting sqref="P12:S13 V12:Y13">
    <cfRule type="cellIs" priority="53" dxfId="33" operator="greaterThan" stopIfTrue="1">
      <formula>0</formula>
    </cfRule>
  </conditionalFormatting>
  <conditionalFormatting sqref="O54">
    <cfRule type="cellIs" priority="22" dxfId="34" operator="greaterThan" stopIfTrue="1">
      <formula>0</formula>
    </cfRule>
  </conditionalFormatting>
  <conditionalFormatting sqref="AD62">
    <cfRule type="cellIs" priority="14" dxfId="35" operator="equal">
      <formula>0</formula>
    </cfRule>
  </conditionalFormatting>
  <conditionalFormatting sqref="AD119:AE119">
    <cfRule type="cellIs" priority="11" dxfId="36" operator="lessThan">
      <formula>$AD$62-5</formula>
    </cfRule>
    <cfRule type="cellIs" priority="12" dxfId="37" operator="greaterThan">
      <formula>$AD$62+5</formula>
    </cfRule>
  </conditionalFormatting>
  <conditionalFormatting sqref="AD117:AE117">
    <cfRule type="cellIs" priority="6" dxfId="35" operator="equal">
      <formula>0</formula>
    </cfRule>
  </conditionalFormatting>
  <conditionalFormatting sqref="G65:O65 C65:C67 E66:E67 W65:X65 Z65:Z67 AC65:AC67 AF65:AF67">
    <cfRule type="cellIs" priority="8" dxfId="32" operator="greaterThan" stopIfTrue="1">
      <formula>0</formula>
    </cfRule>
  </conditionalFormatting>
  <conditionalFormatting sqref="P66:S67 V66:Y67">
    <cfRule type="cellIs" priority="9" dxfId="33" operator="greaterThan" stopIfTrue="1">
      <formula>0</formula>
    </cfRule>
  </conditionalFormatting>
  <conditionalFormatting sqref="O109">
    <cfRule type="cellIs" priority="7" dxfId="34" operator="greaterThan" stopIfTrue="1">
      <formula>0</formula>
    </cfRule>
  </conditionalFormatting>
  <conditionalFormatting sqref="O17:O22 O45:O53 O25 O30:O33 O36:O43">
    <cfRule type="cellIs" priority="4" dxfId="35" operator="equal">
      <formula>0</formula>
    </cfRule>
    <cfRule type="cellIs" priority="5" dxfId="38" operator="greaterThan">
      <formula>10</formula>
    </cfRule>
  </conditionalFormatting>
  <conditionalFormatting sqref="T55:AB55">
    <cfRule type="cellIs" priority="1" dxfId="35" operator="equal">
      <formula>0</formula>
    </cfRule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4"/>
  <sheetViews>
    <sheetView zoomScale="70" zoomScaleNormal="70" zoomScalePageLayoutView="0" workbookViewId="0" topLeftCell="A1">
      <selection activeCell="F32" sqref="F32:AG35"/>
    </sheetView>
  </sheetViews>
  <sheetFormatPr defaultColWidth="9.140625" defaultRowHeight="15"/>
  <cols>
    <col min="1" max="1" width="2.140625" style="0" customWidth="1"/>
    <col min="2" max="2" width="5.7109375" style="0" customWidth="1"/>
    <col min="3" max="3" width="18.28125" style="0" customWidth="1"/>
    <col min="4" max="5" width="3.28125" style="0" customWidth="1"/>
    <col min="6" max="31" width="4.00390625" style="0" customWidth="1"/>
    <col min="32" max="32" width="2.57421875" style="0" customWidth="1"/>
    <col min="33" max="33" width="4.00390625" style="0" customWidth="1"/>
    <col min="34" max="34" width="2.140625" style="0" customWidth="1"/>
  </cols>
  <sheetData>
    <row r="1" spans="2:33" ht="33" customHeight="1" thickBot="1">
      <c r="B1" s="463" t="s">
        <v>58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59">
        <f>'Ellenőrzési lap előlap'!E12</f>
        <v>0</v>
      </c>
      <c r="N1" s="459"/>
      <c r="O1" s="459"/>
      <c r="P1" s="459"/>
      <c r="Q1" s="459"/>
      <c r="R1" s="459"/>
      <c r="S1" s="160" t="s">
        <v>57</v>
      </c>
      <c r="T1" s="459">
        <f>'Ellenőrzési lap előlap'!E13</f>
        <v>0</v>
      </c>
      <c r="U1" s="459"/>
      <c r="V1" s="459"/>
      <c r="W1" s="459"/>
      <c r="X1" s="459"/>
      <c r="Y1" s="459"/>
      <c r="Z1" s="460">
        <f>'Ellenőrzési lap előlap'!E7</f>
        <v>0</v>
      </c>
      <c r="AA1" s="460"/>
      <c r="AB1" s="460"/>
      <c r="AC1" s="460"/>
      <c r="AD1" s="461">
        <f>'Ellenőrzési lap előlap'!S7</f>
        <v>0</v>
      </c>
      <c r="AE1" s="461"/>
      <c r="AF1" s="461"/>
      <c r="AG1" s="462"/>
    </row>
    <row r="2" spans="2:33" ht="22.5" customHeight="1">
      <c r="B2" s="465" t="s">
        <v>22</v>
      </c>
      <c r="C2" s="527" t="s">
        <v>23</v>
      </c>
      <c r="D2" s="527"/>
      <c r="E2" s="527"/>
      <c r="F2" s="515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7"/>
    </row>
    <row r="3" spans="2:33" ht="22.5" customHeight="1" thickBot="1">
      <c r="B3" s="465"/>
      <c r="C3" s="524" t="str">
        <f>'Ellenőrzési lap előlap'!D18</f>
        <v>A játék értelmezése</v>
      </c>
      <c r="D3" s="524"/>
      <c r="E3" s="524"/>
      <c r="F3" s="518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20"/>
    </row>
    <row r="4" spans="2:33" ht="22.5" customHeight="1" thickBot="1">
      <c r="B4" s="465"/>
      <c r="C4" s="503"/>
      <c r="D4" s="503"/>
      <c r="E4" s="503"/>
      <c r="F4" s="518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</row>
    <row r="5" spans="2:33" ht="22.5" customHeight="1" thickBot="1">
      <c r="B5" s="465"/>
      <c r="C5" s="503"/>
      <c r="D5" s="503"/>
      <c r="E5" s="503"/>
      <c r="F5" s="518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20"/>
    </row>
    <row r="6" spans="2:33" ht="22.5" customHeight="1" thickBot="1">
      <c r="B6" s="465"/>
      <c r="C6" s="525"/>
      <c r="D6" s="525"/>
      <c r="E6" s="525"/>
      <c r="F6" s="521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3"/>
    </row>
    <row r="7" spans="2:33" ht="22.5" customHeight="1">
      <c r="B7" s="465"/>
      <c r="C7" s="514" t="s">
        <v>25</v>
      </c>
      <c r="D7" s="514"/>
      <c r="E7" s="514"/>
      <c r="F7" s="515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7"/>
    </row>
    <row r="8" spans="2:33" ht="22.5" customHeight="1" thickBot="1">
      <c r="B8" s="465"/>
      <c r="C8" s="524" t="str">
        <f>'Ellenőrzési lap előlap'!D26</f>
        <v>Figyelmeztetések Büntetések</v>
      </c>
      <c r="D8" s="524"/>
      <c r="E8" s="524"/>
      <c r="F8" s="518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20"/>
    </row>
    <row r="9" spans="2:33" ht="22.5" customHeight="1" thickBot="1">
      <c r="B9" s="465"/>
      <c r="C9" s="503"/>
      <c r="D9" s="503"/>
      <c r="E9" s="503"/>
      <c r="F9" s="518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20"/>
    </row>
    <row r="10" spans="2:33" ht="22.5" customHeight="1" thickBot="1">
      <c r="B10" s="465"/>
      <c r="C10" s="503"/>
      <c r="D10" s="503"/>
      <c r="E10" s="503"/>
      <c r="F10" s="518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20"/>
    </row>
    <row r="11" spans="2:33" ht="22.5" customHeight="1" thickBot="1">
      <c r="B11" s="465"/>
      <c r="C11" s="525"/>
      <c r="D11" s="525"/>
      <c r="E11" s="525"/>
      <c r="F11" s="521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3"/>
    </row>
    <row r="12" spans="2:33" ht="22.5" customHeight="1">
      <c r="B12" s="465"/>
      <c r="C12" s="514" t="s">
        <v>26</v>
      </c>
      <c r="D12" s="514"/>
      <c r="E12" s="514"/>
      <c r="F12" s="515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7"/>
    </row>
    <row r="13" spans="2:33" ht="22.5" customHeight="1" thickBot="1">
      <c r="B13" s="465"/>
      <c r="C13" s="528" t="str">
        <f>'Ellenőrzési lap előlap'!D31</f>
        <v>7 m-es dobás</v>
      </c>
      <c r="D13" s="528"/>
      <c r="E13" s="528"/>
      <c r="F13" s="518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20"/>
    </row>
    <row r="14" spans="2:33" ht="22.5" customHeight="1" thickBot="1">
      <c r="B14" s="465"/>
      <c r="C14" s="529"/>
      <c r="D14" s="529"/>
      <c r="E14" s="529"/>
      <c r="F14" s="518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20"/>
    </row>
    <row r="15" spans="2:33" ht="22.5" customHeight="1" thickBot="1">
      <c r="B15" s="465"/>
      <c r="C15" s="530"/>
      <c r="D15" s="530"/>
      <c r="E15" s="530"/>
      <c r="F15" s="521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3"/>
    </row>
    <row r="16" spans="2:33" ht="22.5" customHeight="1">
      <c r="B16" s="465"/>
      <c r="C16" s="526" t="s">
        <v>27</v>
      </c>
      <c r="D16" s="526"/>
      <c r="E16" s="526"/>
      <c r="F16" s="515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7"/>
    </row>
    <row r="17" spans="2:33" ht="22.5" customHeight="1" thickBot="1">
      <c r="B17" s="465"/>
      <c r="C17" s="524" t="str">
        <f>'Ellenőrzési lap előlap'!D34</f>
        <v>Támadó - szabálytalanság</v>
      </c>
      <c r="D17" s="524"/>
      <c r="E17" s="524"/>
      <c r="F17" s="518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20"/>
    </row>
    <row r="18" spans="2:33" ht="22.5" customHeight="1" thickBot="1">
      <c r="B18" s="465"/>
      <c r="C18" s="503"/>
      <c r="D18" s="503"/>
      <c r="E18" s="503"/>
      <c r="F18" s="518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20"/>
    </row>
    <row r="19" spans="2:33" ht="22.5" customHeight="1" thickBot="1">
      <c r="B19" s="465"/>
      <c r="C19" s="525"/>
      <c r="D19" s="525"/>
      <c r="E19" s="525"/>
      <c r="F19" s="521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3"/>
    </row>
    <row r="20" spans="2:33" ht="22.5" customHeight="1">
      <c r="B20" s="465"/>
      <c r="C20" s="526" t="s">
        <v>28</v>
      </c>
      <c r="D20" s="526"/>
      <c r="E20" s="526"/>
      <c r="F20" s="515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7"/>
    </row>
    <row r="21" spans="2:33" ht="22.5" customHeight="1" thickBot="1">
      <c r="B21" s="465"/>
      <c r="C21" s="524" t="str">
        <f>'Ellenőrzési lap előlap'!D37</f>
        <v>A kapuelőtér megsértése</v>
      </c>
      <c r="D21" s="524"/>
      <c r="E21" s="524"/>
      <c r="F21" s="518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20"/>
    </row>
    <row r="22" spans="2:33" ht="22.5" customHeight="1" thickBot="1">
      <c r="B22" s="465"/>
      <c r="C22" s="503"/>
      <c r="D22" s="503"/>
      <c r="E22" s="503"/>
      <c r="F22" s="518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20"/>
    </row>
    <row r="23" spans="2:33" ht="22.5" customHeight="1" thickBot="1">
      <c r="B23" s="465"/>
      <c r="C23" s="525"/>
      <c r="D23" s="525"/>
      <c r="E23" s="525"/>
      <c r="F23" s="521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3"/>
    </row>
    <row r="24" spans="2:33" ht="22.5" customHeight="1">
      <c r="B24" s="465"/>
      <c r="C24" s="514" t="s">
        <v>30</v>
      </c>
      <c r="D24" s="514"/>
      <c r="E24" s="514"/>
      <c r="F24" s="515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7"/>
    </row>
    <row r="25" spans="2:33" ht="22.5" customHeight="1" thickBot="1">
      <c r="B25" s="465"/>
      <c r="C25" s="524" t="str">
        <f>'Ellenőrzési lap előlap'!D40</f>
        <v>Labdás technikai hibák</v>
      </c>
      <c r="D25" s="524"/>
      <c r="E25" s="524"/>
      <c r="F25" s="518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20"/>
    </row>
    <row r="26" spans="2:33" ht="22.5" customHeight="1" thickBot="1">
      <c r="B26" s="465"/>
      <c r="C26" s="503"/>
      <c r="D26" s="503"/>
      <c r="E26" s="503"/>
      <c r="F26" s="518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20"/>
    </row>
    <row r="27" spans="2:33" ht="22.5" customHeight="1" thickBot="1">
      <c r="B27" s="465"/>
      <c r="C27" s="525"/>
      <c r="D27" s="525"/>
      <c r="E27" s="525"/>
      <c r="F27" s="521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3"/>
    </row>
    <row r="28" spans="2:33" ht="22.5" customHeight="1">
      <c r="B28" s="465"/>
      <c r="C28" s="514" t="s">
        <v>44</v>
      </c>
      <c r="D28" s="514"/>
      <c r="E28" s="514"/>
      <c r="F28" s="515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7"/>
    </row>
    <row r="29" spans="2:33" ht="22.5" customHeight="1" thickBot="1">
      <c r="B29" s="465"/>
      <c r="C29" s="524" t="str">
        <f>'Ellenőrzési lap előlap'!D43</f>
        <v>Dobások végrehajtása</v>
      </c>
      <c r="D29" s="524"/>
      <c r="E29" s="524"/>
      <c r="F29" s="518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20"/>
    </row>
    <row r="30" spans="2:33" ht="22.5" customHeight="1" thickBot="1">
      <c r="B30" s="465"/>
      <c r="C30" s="503"/>
      <c r="D30" s="503"/>
      <c r="E30" s="503"/>
      <c r="F30" s="518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20"/>
    </row>
    <row r="31" spans="2:33" ht="22.5" customHeight="1" thickBot="1">
      <c r="B31" s="501"/>
      <c r="C31" s="504"/>
      <c r="D31" s="504"/>
      <c r="E31" s="504"/>
      <c r="F31" s="521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3"/>
    </row>
    <row r="32" spans="2:33" ht="22.5" customHeight="1" thickBot="1" thickTop="1">
      <c r="B32" s="500" t="s">
        <v>37</v>
      </c>
      <c r="C32" s="502" t="str">
        <f>'Ellenőrzési lap előlap'!D45</f>
        <v>Helyezkedés,        jelzések, együttműködés</v>
      </c>
      <c r="D32" s="502"/>
      <c r="E32" s="502"/>
      <c r="F32" s="485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7"/>
    </row>
    <row r="33" spans="2:33" ht="22.5" customHeight="1" thickBot="1">
      <c r="B33" s="465"/>
      <c r="C33" s="503"/>
      <c r="D33" s="503"/>
      <c r="E33" s="503"/>
      <c r="F33" s="488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90"/>
    </row>
    <row r="34" spans="2:33" ht="22.5" customHeight="1" thickBot="1">
      <c r="B34" s="465"/>
      <c r="C34" s="503"/>
      <c r="D34" s="503"/>
      <c r="E34" s="503"/>
      <c r="F34" s="488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90"/>
    </row>
    <row r="35" spans="2:33" ht="22.5" customHeight="1" thickBot="1">
      <c r="B35" s="501"/>
      <c r="C35" s="504"/>
      <c r="D35" s="504"/>
      <c r="E35" s="504"/>
      <c r="F35" s="491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3"/>
    </row>
    <row r="36" spans="2:33" ht="22.5" customHeight="1" thickTop="1">
      <c r="B36" s="500" t="s">
        <v>39</v>
      </c>
      <c r="C36" s="505" t="str">
        <f>'Ellenőrzési lap előlap'!D49</f>
        <v>Egyéb szempontok</v>
      </c>
      <c r="D36" s="506"/>
      <c r="E36" s="507"/>
      <c r="F36" s="485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7"/>
    </row>
    <row r="37" spans="2:33" ht="22.5" customHeight="1">
      <c r="B37" s="465"/>
      <c r="C37" s="508"/>
      <c r="D37" s="509"/>
      <c r="E37" s="510"/>
      <c r="F37" s="488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90"/>
    </row>
    <row r="38" spans="2:33" ht="22.5" customHeight="1">
      <c r="B38" s="465"/>
      <c r="C38" s="508"/>
      <c r="D38" s="509"/>
      <c r="E38" s="510"/>
      <c r="F38" s="488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90"/>
    </row>
    <row r="39" spans="2:33" ht="22.5" customHeight="1">
      <c r="B39" s="465"/>
      <c r="C39" s="508"/>
      <c r="D39" s="509"/>
      <c r="E39" s="510"/>
      <c r="F39" s="488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90"/>
    </row>
    <row r="40" spans="2:33" ht="22.5" customHeight="1">
      <c r="B40" s="465"/>
      <c r="C40" s="508"/>
      <c r="D40" s="509"/>
      <c r="E40" s="510"/>
      <c r="F40" s="488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90"/>
    </row>
    <row r="41" spans="2:33" ht="22.5" customHeight="1" thickBot="1">
      <c r="B41" s="501"/>
      <c r="C41" s="511"/>
      <c r="D41" s="512"/>
      <c r="E41" s="513"/>
      <c r="F41" s="491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3"/>
    </row>
    <row r="42" spans="2:33" ht="22.5" customHeight="1" thickTop="1">
      <c r="B42" s="465" t="s">
        <v>45</v>
      </c>
      <c r="C42" s="467" t="s">
        <v>46</v>
      </c>
      <c r="D42" s="468"/>
      <c r="E42" s="469"/>
      <c r="F42" s="476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8"/>
    </row>
    <row r="43" spans="2:33" ht="22.5" customHeight="1">
      <c r="B43" s="465"/>
      <c r="C43" s="470"/>
      <c r="D43" s="471"/>
      <c r="E43" s="472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1"/>
    </row>
    <row r="44" spans="2:33" ht="22.5" customHeight="1">
      <c r="B44" s="465"/>
      <c r="C44" s="470"/>
      <c r="D44" s="471"/>
      <c r="E44" s="472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1"/>
    </row>
    <row r="45" spans="2:33" ht="22.5" customHeight="1" thickBot="1">
      <c r="B45" s="465"/>
      <c r="C45" s="473"/>
      <c r="D45" s="474"/>
      <c r="E45" s="475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4"/>
    </row>
    <row r="46" spans="2:33" ht="22.5" customHeight="1">
      <c r="B46" s="465"/>
      <c r="C46" s="470" t="s">
        <v>47</v>
      </c>
      <c r="D46" s="471"/>
      <c r="E46" s="471"/>
      <c r="F46" s="485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7"/>
    </row>
    <row r="47" spans="2:33" ht="22.5" customHeight="1">
      <c r="B47" s="465"/>
      <c r="C47" s="470"/>
      <c r="D47" s="471"/>
      <c r="E47" s="471"/>
      <c r="F47" s="488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90"/>
    </row>
    <row r="48" spans="2:33" ht="22.5" customHeight="1">
      <c r="B48" s="465"/>
      <c r="C48" s="470"/>
      <c r="D48" s="471"/>
      <c r="E48" s="471"/>
      <c r="F48" s="488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90"/>
    </row>
    <row r="49" spans="2:33" ht="22.5" customHeight="1" thickBot="1">
      <c r="B49" s="465"/>
      <c r="C49" s="473"/>
      <c r="D49" s="474"/>
      <c r="E49" s="474"/>
      <c r="F49" s="491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3"/>
    </row>
    <row r="50" spans="2:33" ht="22.5" customHeight="1">
      <c r="B50" s="465"/>
      <c r="C50" s="494" t="s">
        <v>48</v>
      </c>
      <c r="D50" s="495"/>
      <c r="E50" s="496"/>
      <c r="F50" s="485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7"/>
    </row>
    <row r="51" spans="2:33" ht="22.5" customHeight="1">
      <c r="B51" s="465"/>
      <c r="C51" s="470"/>
      <c r="D51" s="471"/>
      <c r="E51" s="472"/>
      <c r="F51" s="488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90"/>
    </row>
    <row r="52" spans="2:33" ht="22.5" customHeight="1">
      <c r="B52" s="465"/>
      <c r="C52" s="470"/>
      <c r="D52" s="471"/>
      <c r="E52" s="472"/>
      <c r="F52" s="488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90"/>
    </row>
    <row r="53" spans="2:33" ht="22.5" customHeight="1" thickBot="1">
      <c r="B53" s="466"/>
      <c r="C53" s="497"/>
      <c r="D53" s="498"/>
      <c r="E53" s="499"/>
      <c r="F53" s="491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3"/>
    </row>
    <row r="54" spans="2:29" ht="15">
      <c r="B54" s="14"/>
      <c r="C54" s="17"/>
      <c r="D54" s="14"/>
      <c r="E54" s="14"/>
      <c r="F54" s="14"/>
      <c r="G54" s="14"/>
      <c r="H54" s="14"/>
      <c r="I54" s="14"/>
      <c r="J54" s="14"/>
      <c r="K54" s="14"/>
      <c r="L54" s="14"/>
      <c r="M54" s="14"/>
      <c r="AC54" s="14"/>
    </row>
  </sheetData>
  <sheetProtection/>
  <mergeCells count="40">
    <mergeCell ref="B2:B31"/>
    <mergeCell ref="C2:E2"/>
    <mergeCell ref="F2:AG6"/>
    <mergeCell ref="C3:E6"/>
    <mergeCell ref="C7:E7"/>
    <mergeCell ref="F7:AG11"/>
    <mergeCell ref="C8:E11"/>
    <mergeCell ref="C12:E12"/>
    <mergeCell ref="F12:AG15"/>
    <mergeCell ref="C13:E15"/>
    <mergeCell ref="C16:E16"/>
    <mergeCell ref="F16:AG19"/>
    <mergeCell ref="C17:E19"/>
    <mergeCell ref="C20:E20"/>
    <mergeCell ref="F20:AG23"/>
    <mergeCell ref="C21:E23"/>
    <mergeCell ref="C24:E24"/>
    <mergeCell ref="F24:AG27"/>
    <mergeCell ref="C25:E27"/>
    <mergeCell ref="C28:E28"/>
    <mergeCell ref="F28:AG31"/>
    <mergeCell ref="C29:E31"/>
    <mergeCell ref="C50:E53"/>
    <mergeCell ref="F50:AG53"/>
    <mergeCell ref="B32:B35"/>
    <mergeCell ref="C32:E35"/>
    <mergeCell ref="F32:AG35"/>
    <mergeCell ref="B36:B41"/>
    <mergeCell ref="C36:E41"/>
    <mergeCell ref="F36:AG41"/>
    <mergeCell ref="T1:Y1"/>
    <mergeCell ref="Z1:AC1"/>
    <mergeCell ref="AD1:AG1"/>
    <mergeCell ref="B1:L1"/>
    <mergeCell ref="M1:R1"/>
    <mergeCell ref="B42:B53"/>
    <mergeCell ref="C42:E45"/>
    <mergeCell ref="F42:AG45"/>
    <mergeCell ref="C46:E49"/>
    <mergeCell ref="F46:AG49"/>
  </mergeCells>
  <conditionalFormatting sqref="M1:AG1">
    <cfRule type="cellIs" priority="1" dxfId="35" operator="equal">
      <formula>0</formula>
    </cfRule>
  </conditionalFormatting>
  <printOptions horizontalCentered="1" vertic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83"/>
  <sheetViews>
    <sheetView zoomScale="70" zoomScaleNormal="70" zoomScalePageLayoutView="0" workbookViewId="0" topLeftCell="A1">
      <selection activeCell="C4" sqref="C4:G4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4.140625" style="0" customWidth="1"/>
    <col min="4" max="4" width="18.28125" style="4" customWidth="1"/>
    <col min="5" max="14" width="3.28125" style="0" customWidth="1"/>
    <col min="15" max="15" width="6.00390625" style="0" customWidth="1"/>
    <col min="16" max="16" width="3.8515625" style="0" customWidth="1"/>
    <col min="17" max="17" width="4.8515625" style="0" customWidth="1"/>
    <col min="18" max="19" width="6.28125" style="0" customWidth="1"/>
    <col min="20" max="21" width="4.28125" style="0" customWidth="1"/>
    <col min="22" max="23" width="4.57421875" style="0" customWidth="1"/>
    <col min="24" max="24" width="4.421875" style="0" customWidth="1"/>
    <col min="25" max="25" width="15.421875" style="0" customWidth="1"/>
    <col min="26" max="29" width="2.140625" style="0" customWidth="1"/>
    <col min="30" max="30" width="2.140625" style="14" customWidth="1"/>
    <col min="31" max="35" width="2.140625" style="0" customWidth="1"/>
    <col min="36" max="36" width="6.00390625" style="0" customWidth="1"/>
    <col min="37" max="39" width="11.140625" style="184" customWidth="1"/>
    <col min="40" max="40" width="11.140625" style="0" customWidth="1"/>
    <col min="41" max="46" width="10.7109375" style="0" hidden="1" customWidth="1"/>
    <col min="47" max="52" width="10.7109375" style="0" customWidth="1"/>
  </cols>
  <sheetData>
    <row r="1" spans="3:34" ht="21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2"/>
      <c r="X1" s="3"/>
      <c r="Y1" s="401" t="s">
        <v>1</v>
      </c>
      <c r="Z1" s="401"/>
      <c r="AA1" s="401" t="s">
        <v>84</v>
      </c>
      <c r="AB1" s="401"/>
      <c r="AC1" s="401"/>
      <c r="AD1" s="401"/>
      <c r="AE1" s="401" t="s">
        <v>2</v>
      </c>
      <c r="AF1" s="401"/>
      <c r="AG1" s="401"/>
      <c r="AH1" s="401"/>
    </row>
    <row r="2" spans="3:34" ht="7.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S2" s="2"/>
      <c r="X2" s="3"/>
      <c r="Y2" s="401" t="s">
        <v>3</v>
      </c>
      <c r="Z2" s="401"/>
      <c r="AA2" s="401"/>
      <c r="AB2" s="401"/>
      <c r="AC2" s="401"/>
      <c r="AD2" s="401"/>
      <c r="AE2" s="401" t="s">
        <v>60</v>
      </c>
      <c r="AF2" s="401"/>
      <c r="AG2" s="401"/>
      <c r="AH2" s="401"/>
    </row>
    <row r="3" spans="3:34" ht="12" customHeight="1">
      <c r="C3" s="417" t="s">
        <v>4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P3" s="2"/>
      <c r="S3" s="2"/>
      <c r="X3" s="3"/>
      <c r="Y3" s="401"/>
      <c r="Z3" s="401"/>
      <c r="AA3" s="401" t="s">
        <v>5</v>
      </c>
      <c r="AB3" s="401"/>
      <c r="AC3" s="401"/>
      <c r="AD3" s="401"/>
      <c r="AE3" s="401"/>
      <c r="AF3" s="401"/>
      <c r="AG3" s="401"/>
      <c r="AH3" s="401"/>
    </row>
    <row r="4" spans="3:34" ht="18" customHeight="1">
      <c r="C4" s="419" t="s">
        <v>121</v>
      </c>
      <c r="D4" s="420"/>
      <c r="E4" s="420"/>
      <c r="F4" s="420"/>
      <c r="G4" s="420"/>
      <c r="H4" s="26"/>
      <c r="I4" s="26"/>
      <c r="J4" s="26"/>
      <c r="K4" s="26"/>
      <c r="L4" s="26"/>
      <c r="M4" s="26"/>
      <c r="N4" s="26"/>
      <c r="S4" s="2"/>
      <c r="W4" s="3"/>
      <c r="Y4" s="401" t="s">
        <v>7</v>
      </c>
      <c r="Z4" s="401"/>
      <c r="AA4" s="401"/>
      <c r="AB4" s="401"/>
      <c r="AC4" s="401"/>
      <c r="AD4" s="401"/>
      <c r="AE4" s="401" t="s">
        <v>6</v>
      </c>
      <c r="AF4" s="401"/>
      <c r="AG4" s="401"/>
      <c r="AH4" s="401"/>
    </row>
    <row r="5" spans="3:34" ht="18" customHeight="1">
      <c r="C5" s="410"/>
      <c r="D5" s="410"/>
      <c r="E5" s="410"/>
      <c r="F5" s="410"/>
      <c r="G5" s="410"/>
      <c r="H5" s="27"/>
      <c r="I5" s="27"/>
      <c r="J5" s="27"/>
      <c r="K5" s="27"/>
      <c r="L5" s="27"/>
      <c r="M5" s="27"/>
      <c r="N5" s="27"/>
      <c r="O5" s="5"/>
      <c r="Q5" s="6"/>
      <c r="Y5" s="401" t="s">
        <v>8</v>
      </c>
      <c r="Z5" s="401"/>
      <c r="AA5" s="401"/>
      <c r="AB5" s="401"/>
      <c r="AC5" s="401"/>
      <c r="AD5" s="401"/>
      <c r="AE5" s="401"/>
      <c r="AF5" s="401"/>
      <c r="AG5" s="401"/>
      <c r="AH5" s="401"/>
    </row>
    <row r="6" spans="3:31" ht="28.5" customHeight="1" thickBot="1">
      <c r="C6" s="411" t="s">
        <v>120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</row>
    <row r="7" spans="3:34" ht="12.75" customHeight="1">
      <c r="C7" s="592" t="s">
        <v>59</v>
      </c>
      <c r="D7" s="593"/>
      <c r="E7" s="594">
        <f>'Ellenőrzési lap előlap'!E7</f>
        <v>0</v>
      </c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391" t="s">
        <v>10</v>
      </c>
      <c r="S7" s="595">
        <f>'Ellenőrzési lap előlap'!S7</f>
        <v>0</v>
      </c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8"/>
    </row>
    <row r="8" spans="3:34" ht="21" customHeight="1" thickBot="1">
      <c r="C8" s="593"/>
      <c r="D8" s="593"/>
      <c r="E8" s="596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392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9"/>
    </row>
    <row r="9" spans="3:34" ht="3.75" customHeight="1" thickBot="1">
      <c r="C9" s="381" t="s">
        <v>90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3"/>
    </row>
    <row r="10" spans="3:36" ht="24.75" customHeight="1" thickBot="1">
      <c r="C10" s="402" t="s">
        <v>11</v>
      </c>
      <c r="D10" s="403"/>
      <c r="E10" s="403"/>
      <c r="F10" s="404"/>
      <c r="G10" s="402" t="s">
        <v>12</v>
      </c>
      <c r="H10" s="403"/>
      <c r="I10" s="403"/>
      <c r="J10" s="403"/>
      <c r="K10" s="403"/>
      <c r="L10" s="403"/>
      <c r="M10" s="403"/>
      <c r="N10" s="403"/>
      <c r="O10" s="7" t="s">
        <v>13</v>
      </c>
      <c r="P10" s="601" t="s">
        <v>14</v>
      </c>
      <c r="Q10" s="602"/>
      <c r="R10" s="602"/>
      <c r="S10" s="603"/>
      <c r="T10" s="604"/>
      <c r="U10" s="605"/>
      <c r="V10" s="384" t="s">
        <v>15</v>
      </c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6"/>
      <c r="AJ10" s="8"/>
    </row>
    <row r="11" spans="3:36" ht="31.5" customHeight="1" thickBot="1">
      <c r="C11" s="582">
        <f>'Ellenőrzési lap előlap'!C11</f>
        <v>0</v>
      </c>
      <c r="D11" s="583"/>
      <c r="E11" s="583"/>
      <c r="F11" s="584"/>
      <c r="G11" s="585">
        <f>'Ellenőrzési lap előlap'!G11</f>
        <v>0</v>
      </c>
      <c r="H11" s="586"/>
      <c r="I11" s="586"/>
      <c r="J11" s="586"/>
      <c r="K11" s="586"/>
      <c r="L11" s="586"/>
      <c r="M11" s="586"/>
      <c r="N11" s="586"/>
      <c r="O11" s="43">
        <f>'Ellenőrzési lap előlap'!O11</f>
        <v>0</v>
      </c>
      <c r="P11" s="587" t="s">
        <v>16</v>
      </c>
      <c r="Q11" s="588"/>
      <c r="R11" s="451" t="s">
        <v>53</v>
      </c>
      <c r="S11" s="452"/>
      <c r="T11" s="453" t="s">
        <v>17</v>
      </c>
      <c r="U11" s="566"/>
      <c r="V11" s="455" t="s">
        <v>55</v>
      </c>
      <c r="W11" s="456"/>
      <c r="X11" s="393" t="s">
        <v>92</v>
      </c>
      <c r="Y11" s="394"/>
      <c r="Z11" s="421" t="s">
        <v>18</v>
      </c>
      <c r="AA11" s="422"/>
      <c r="AB11" s="422"/>
      <c r="AC11" s="421" t="s">
        <v>79</v>
      </c>
      <c r="AD11" s="422"/>
      <c r="AE11" s="422"/>
      <c r="AF11" s="421" t="s">
        <v>80</v>
      </c>
      <c r="AG11" s="422"/>
      <c r="AH11" s="423"/>
      <c r="AI11" s="79"/>
      <c r="AJ11" s="79"/>
    </row>
    <row r="12" spans="3:36" ht="31.5" customHeight="1" thickBot="1">
      <c r="C12" s="274" t="s">
        <v>19</v>
      </c>
      <c r="D12" s="275"/>
      <c r="E12" s="570">
        <f>'Ellenőrzési lap előlap'!E12</f>
        <v>0</v>
      </c>
      <c r="F12" s="570"/>
      <c r="G12" s="570"/>
      <c r="H12" s="570"/>
      <c r="I12" s="570"/>
      <c r="J12" s="570"/>
      <c r="K12" s="570"/>
      <c r="L12" s="570"/>
      <c r="M12" s="570"/>
      <c r="N12" s="570"/>
      <c r="O12" s="571"/>
      <c r="P12" s="572">
        <f>'Ellenőrzési lap előlap'!P12</f>
        <v>0</v>
      </c>
      <c r="Q12" s="573"/>
      <c r="R12" s="574">
        <f>'Ellenőrzési lap előlap'!R12</f>
        <v>0</v>
      </c>
      <c r="S12" s="575"/>
      <c r="T12" s="578">
        <f>'Ellenőrzési lap előlap'!T12</f>
        <v>0</v>
      </c>
      <c r="U12" s="579"/>
      <c r="V12" s="580">
        <f>'Ellenőrzési lap előlap'!V12</f>
        <v>0</v>
      </c>
      <c r="W12" s="581"/>
      <c r="X12" s="580">
        <f>'Ellenőrzési lap előlap'!X12</f>
        <v>0</v>
      </c>
      <c r="Y12" s="581"/>
      <c r="Z12" s="567">
        <f>'Ellenőrzési lap előlap'!Z12</f>
        <v>0</v>
      </c>
      <c r="AA12" s="568"/>
      <c r="AB12" s="568"/>
      <c r="AC12" s="569">
        <f>'Ellenőrzési lap előlap'!AC12</f>
        <v>0</v>
      </c>
      <c r="AD12" s="568"/>
      <c r="AE12" s="568"/>
      <c r="AF12" s="569">
        <f>'Ellenőrzési lap előlap'!AF12</f>
        <v>0</v>
      </c>
      <c r="AG12" s="568"/>
      <c r="AH12" s="600"/>
      <c r="AI12" s="78"/>
      <c r="AJ12" s="78"/>
    </row>
    <row r="13" spans="3:36" ht="31.5" customHeight="1" thickBot="1">
      <c r="C13" s="274" t="s">
        <v>20</v>
      </c>
      <c r="D13" s="275"/>
      <c r="E13" s="570">
        <f>'Ellenőrzési lap előlap'!E13</f>
        <v>0</v>
      </c>
      <c r="F13" s="570"/>
      <c r="G13" s="570"/>
      <c r="H13" s="570"/>
      <c r="I13" s="570"/>
      <c r="J13" s="570"/>
      <c r="K13" s="570"/>
      <c r="L13" s="570"/>
      <c r="M13" s="570"/>
      <c r="N13" s="570"/>
      <c r="O13" s="571"/>
      <c r="P13" s="572">
        <f>'Ellenőrzési lap előlap'!P13</f>
        <v>0</v>
      </c>
      <c r="Q13" s="573"/>
      <c r="R13" s="574">
        <f>'Ellenőrzési lap előlap'!R13</f>
        <v>0</v>
      </c>
      <c r="S13" s="575"/>
      <c r="T13" s="576">
        <f>'Ellenőrzési lap előlap'!T13</f>
        <v>0</v>
      </c>
      <c r="U13" s="577"/>
      <c r="V13" s="580">
        <f>'Ellenőrzési lap előlap'!V13</f>
        <v>0</v>
      </c>
      <c r="W13" s="581"/>
      <c r="X13" s="580">
        <f>'Ellenőrzési lap előlap'!X13</f>
        <v>0</v>
      </c>
      <c r="Y13" s="581"/>
      <c r="Z13" s="591">
        <f>'Ellenőrzési lap előlap'!Z13</f>
        <v>0</v>
      </c>
      <c r="AA13" s="589"/>
      <c r="AB13" s="589"/>
      <c r="AC13" s="591">
        <f>'Ellenőrzési lap előlap'!AC13</f>
        <v>0</v>
      </c>
      <c r="AD13" s="589"/>
      <c r="AE13" s="589"/>
      <c r="AF13" s="578">
        <f>'Ellenőrzési lap előlap'!AF13</f>
        <v>0</v>
      </c>
      <c r="AG13" s="589"/>
      <c r="AH13" s="590"/>
      <c r="AI13" s="78"/>
      <c r="AJ13" s="78"/>
    </row>
    <row r="14" spans="3:36" ht="9.75" customHeight="1" thickBot="1"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J14" s="8"/>
    </row>
    <row r="15" spans="2:39" ht="42.75" customHeight="1">
      <c r="B15" s="268" t="s">
        <v>117</v>
      </c>
      <c r="C15" s="269"/>
      <c r="D15" s="270"/>
      <c r="E15" s="164">
        <v>10</v>
      </c>
      <c r="F15" s="165">
        <v>9</v>
      </c>
      <c r="G15" s="164">
        <v>8</v>
      </c>
      <c r="H15" s="165">
        <v>7</v>
      </c>
      <c r="I15" s="164">
        <v>6</v>
      </c>
      <c r="J15" s="165">
        <v>5</v>
      </c>
      <c r="K15" s="164">
        <v>4</v>
      </c>
      <c r="L15" s="165">
        <v>3</v>
      </c>
      <c r="M15" s="164">
        <v>2</v>
      </c>
      <c r="N15" s="183">
        <v>1</v>
      </c>
      <c r="O15" s="296" t="s">
        <v>52</v>
      </c>
      <c r="P15" s="298" t="s">
        <v>21</v>
      </c>
      <c r="Q15" s="299"/>
      <c r="R15" s="299"/>
      <c r="S15" s="299"/>
      <c r="T15" s="299"/>
      <c r="U15" s="299"/>
      <c r="V15" s="299"/>
      <c r="W15" s="299"/>
      <c r="X15" s="299"/>
      <c r="Y15" s="300"/>
      <c r="Z15" s="292" t="s">
        <v>81</v>
      </c>
      <c r="AA15" s="293"/>
      <c r="AB15" s="292" t="s">
        <v>82</v>
      </c>
      <c r="AC15" s="293"/>
      <c r="AD15" s="292" t="s">
        <v>105</v>
      </c>
      <c r="AE15" s="293"/>
      <c r="AF15" s="292" t="s">
        <v>83</v>
      </c>
      <c r="AG15" s="293"/>
      <c r="AH15" s="424" t="s">
        <v>106</v>
      </c>
      <c r="AI15" s="425"/>
      <c r="AK15"/>
      <c r="AL15"/>
      <c r="AM15"/>
    </row>
    <row r="16" spans="2:39" ht="12" customHeight="1" thickBot="1">
      <c r="B16" s="271"/>
      <c r="C16" s="272"/>
      <c r="D16" s="273"/>
      <c r="E16" s="276" t="str">
        <f>Z15</f>
        <v>Kiváló</v>
      </c>
      <c r="F16" s="277"/>
      <c r="G16" s="276" t="str">
        <f>AB15</f>
        <v>Jó</v>
      </c>
      <c r="H16" s="277"/>
      <c r="I16" s="276" t="str">
        <f>AD15</f>
        <v>Közepes</v>
      </c>
      <c r="J16" s="277"/>
      <c r="K16" s="276" t="str">
        <f>AF15</f>
        <v>Problémás</v>
      </c>
      <c r="L16" s="277"/>
      <c r="M16" s="276" t="s">
        <v>116</v>
      </c>
      <c r="N16" s="277"/>
      <c r="O16" s="297"/>
      <c r="P16" s="301"/>
      <c r="Q16" s="302"/>
      <c r="R16" s="302"/>
      <c r="S16" s="302"/>
      <c r="T16" s="302"/>
      <c r="U16" s="302"/>
      <c r="V16" s="302"/>
      <c r="W16" s="302"/>
      <c r="X16" s="302"/>
      <c r="Y16" s="303"/>
      <c r="Z16" s="294"/>
      <c r="AA16" s="295"/>
      <c r="AB16" s="294"/>
      <c r="AC16" s="295"/>
      <c r="AD16" s="294"/>
      <c r="AE16" s="295"/>
      <c r="AF16" s="294"/>
      <c r="AG16" s="295"/>
      <c r="AH16" s="426"/>
      <c r="AI16" s="427"/>
      <c r="AK16"/>
      <c r="AL16"/>
      <c r="AM16"/>
    </row>
    <row r="17" spans="2:39" ht="16.5" customHeight="1">
      <c r="B17" s="283" t="s">
        <v>22</v>
      </c>
      <c r="C17" s="284"/>
      <c r="D17" s="41">
        <v>1</v>
      </c>
      <c r="E17" s="281"/>
      <c r="F17" s="436"/>
      <c r="G17" s="329"/>
      <c r="H17" s="326"/>
      <c r="I17" s="281"/>
      <c r="J17" s="290"/>
      <c r="K17" s="329"/>
      <c r="L17" s="326"/>
      <c r="M17" s="281"/>
      <c r="N17" s="290"/>
      <c r="O17" s="248">
        <f>IF(E17="X",10)+(IF(F17="x",9)+(IF(G17="x",8)+(IF(H17="x",7)+(IF(I17="x",6)+(IF(J17="x",5)+(IF(K17="x",4)+(IF(L17="x",3)+(IF(M17="x",2)+(IF(N17="x",1))))))))))</f>
        <v>0</v>
      </c>
      <c r="P17" s="9" t="s">
        <v>23</v>
      </c>
      <c r="Q17" s="256" t="s">
        <v>131</v>
      </c>
      <c r="R17" s="312"/>
      <c r="S17" s="312"/>
      <c r="T17" s="312"/>
      <c r="U17" s="312"/>
      <c r="V17" s="312"/>
      <c r="W17" s="312"/>
      <c r="X17" s="312"/>
      <c r="Y17" s="312"/>
      <c r="Z17" s="543"/>
      <c r="AA17" s="544"/>
      <c r="AB17" s="543"/>
      <c r="AC17" s="544"/>
      <c r="AD17" s="543"/>
      <c r="AE17" s="544"/>
      <c r="AF17" s="543"/>
      <c r="AG17" s="544"/>
      <c r="AH17" s="543"/>
      <c r="AI17" s="544"/>
      <c r="AK17"/>
      <c r="AL17"/>
      <c r="AM17"/>
    </row>
    <row r="18" spans="2:39" ht="16.5" customHeight="1">
      <c r="B18" s="251"/>
      <c r="C18" s="285"/>
      <c r="D18" s="263" t="s">
        <v>24</v>
      </c>
      <c r="E18" s="282"/>
      <c r="F18" s="437"/>
      <c r="G18" s="330"/>
      <c r="H18" s="327"/>
      <c r="I18" s="282"/>
      <c r="J18" s="291"/>
      <c r="K18" s="330"/>
      <c r="L18" s="327"/>
      <c r="M18" s="282"/>
      <c r="N18" s="291"/>
      <c r="O18" s="259"/>
      <c r="P18" s="10" t="s">
        <v>25</v>
      </c>
      <c r="Q18" s="278" t="s">
        <v>87</v>
      </c>
      <c r="R18" s="279"/>
      <c r="S18" s="279"/>
      <c r="T18" s="279"/>
      <c r="U18" s="279"/>
      <c r="V18" s="279"/>
      <c r="W18" s="279"/>
      <c r="X18" s="279"/>
      <c r="Y18" s="279"/>
      <c r="Z18" s="555"/>
      <c r="AA18" s="556"/>
      <c r="AB18" s="555"/>
      <c r="AC18" s="556"/>
      <c r="AD18" s="531"/>
      <c r="AE18" s="532"/>
      <c r="AF18" s="531"/>
      <c r="AG18" s="532"/>
      <c r="AH18" s="531"/>
      <c r="AI18" s="532"/>
      <c r="AK18"/>
      <c r="AL18"/>
      <c r="AM18"/>
    </row>
    <row r="19" spans="2:39" ht="16.5" customHeight="1">
      <c r="B19" s="251"/>
      <c r="C19" s="252"/>
      <c r="D19" s="263"/>
      <c r="E19" s="282"/>
      <c r="F19" s="437"/>
      <c r="G19" s="330"/>
      <c r="H19" s="327"/>
      <c r="I19" s="282"/>
      <c r="J19" s="291"/>
      <c r="K19" s="330"/>
      <c r="L19" s="327"/>
      <c r="M19" s="282"/>
      <c r="N19" s="291"/>
      <c r="O19" s="259"/>
      <c r="P19" s="10" t="s">
        <v>26</v>
      </c>
      <c r="Q19" s="278" t="s">
        <v>91</v>
      </c>
      <c r="R19" s="279"/>
      <c r="S19" s="279"/>
      <c r="T19" s="279"/>
      <c r="U19" s="279"/>
      <c r="V19" s="279"/>
      <c r="W19" s="279"/>
      <c r="X19" s="279"/>
      <c r="Y19" s="279"/>
      <c r="Z19" s="555"/>
      <c r="AA19" s="556"/>
      <c r="AB19" s="531"/>
      <c r="AC19" s="532"/>
      <c r="AD19" s="563"/>
      <c r="AE19" s="556"/>
      <c r="AF19" s="531"/>
      <c r="AG19" s="532"/>
      <c r="AH19" s="531"/>
      <c r="AI19" s="532"/>
      <c r="AK19"/>
      <c r="AL19"/>
      <c r="AM19"/>
    </row>
    <row r="20" spans="2:39" ht="16.5" customHeight="1">
      <c r="B20" s="253"/>
      <c r="C20" s="252"/>
      <c r="D20" s="263"/>
      <c r="E20" s="282"/>
      <c r="F20" s="437"/>
      <c r="G20" s="330"/>
      <c r="H20" s="327"/>
      <c r="I20" s="282"/>
      <c r="J20" s="291"/>
      <c r="K20" s="330"/>
      <c r="L20" s="327"/>
      <c r="M20" s="282"/>
      <c r="N20" s="291"/>
      <c r="O20" s="259"/>
      <c r="P20" s="10" t="s">
        <v>27</v>
      </c>
      <c r="Q20" s="278" t="s">
        <v>122</v>
      </c>
      <c r="R20" s="279"/>
      <c r="S20" s="279"/>
      <c r="T20" s="279"/>
      <c r="U20" s="279"/>
      <c r="V20" s="279"/>
      <c r="W20" s="279"/>
      <c r="X20" s="279"/>
      <c r="Y20" s="280"/>
      <c r="Z20" s="234"/>
      <c r="AA20" s="235"/>
      <c r="AB20" s="234"/>
      <c r="AC20" s="235"/>
      <c r="AD20" s="236"/>
      <c r="AE20" s="235"/>
      <c r="AF20" s="234"/>
      <c r="AG20" s="235"/>
      <c r="AH20" s="234"/>
      <c r="AI20" s="235"/>
      <c r="AK20"/>
      <c r="AL20"/>
      <c r="AM20"/>
    </row>
    <row r="21" spans="2:39" ht="16.5" customHeight="1">
      <c r="B21" s="253"/>
      <c r="C21" s="252"/>
      <c r="D21" s="263"/>
      <c r="E21" s="282"/>
      <c r="F21" s="437"/>
      <c r="G21" s="330"/>
      <c r="H21" s="327"/>
      <c r="I21" s="282"/>
      <c r="J21" s="291"/>
      <c r="K21" s="330"/>
      <c r="L21" s="327"/>
      <c r="M21" s="282"/>
      <c r="N21" s="291"/>
      <c r="O21" s="259"/>
      <c r="P21" s="10" t="s">
        <v>28</v>
      </c>
      <c r="Q21" s="441" t="s">
        <v>130</v>
      </c>
      <c r="R21" s="442"/>
      <c r="S21" s="442"/>
      <c r="T21" s="442"/>
      <c r="U21" s="442"/>
      <c r="V21" s="442"/>
      <c r="W21" s="442"/>
      <c r="X21" s="442"/>
      <c r="Y21" s="443"/>
      <c r="Z21" s="531"/>
      <c r="AA21" s="532"/>
      <c r="AB21" s="531"/>
      <c r="AC21" s="532"/>
      <c r="AD21" s="531"/>
      <c r="AE21" s="532"/>
      <c r="AF21" s="531"/>
      <c r="AG21" s="532"/>
      <c r="AH21" s="531"/>
      <c r="AI21" s="532"/>
      <c r="AK21"/>
      <c r="AL21"/>
      <c r="AM21"/>
    </row>
    <row r="22" spans="2:39" ht="16.5" customHeight="1">
      <c r="B22" s="253"/>
      <c r="C22" s="252"/>
      <c r="D22" s="263"/>
      <c r="E22" s="282"/>
      <c r="F22" s="437"/>
      <c r="G22" s="330"/>
      <c r="H22" s="327"/>
      <c r="I22" s="282"/>
      <c r="J22" s="291"/>
      <c r="K22" s="330"/>
      <c r="L22" s="327"/>
      <c r="M22" s="282"/>
      <c r="N22" s="291"/>
      <c r="O22" s="259"/>
      <c r="P22" s="10" t="s">
        <v>30</v>
      </c>
      <c r="Q22" s="279" t="s">
        <v>29</v>
      </c>
      <c r="R22" s="279"/>
      <c r="S22" s="279"/>
      <c r="T22" s="279"/>
      <c r="U22" s="279"/>
      <c r="V22" s="279"/>
      <c r="W22" s="279"/>
      <c r="X22" s="279"/>
      <c r="Y22" s="280"/>
      <c r="Z22" s="555"/>
      <c r="AA22" s="556"/>
      <c r="AB22" s="555"/>
      <c r="AC22" s="556"/>
      <c r="AD22" s="563"/>
      <c r="AE22" s="556"/>
      <c r="AF22" s="561"/>
      <c r="AG22" s="532"/>
      <c r="AH22" s="531"/>
      <c r="AI22" s="532"/>
      <c r="AK22"/>
      <c r="AL22"/>
      <c r="AM22"/>
    </row>
    <row r="23" spans="2:39" ht="16.5" customHeight="1">
      <c r="B23" s="253"/>
      <c r="C23" s="252"/>
      <c r="D23" s="264"/>
      <c r="E23" s="228"/>
      <c r="F23" s="233"/>
      <c r="G23" s="231"/>
      <c r="H23" s="232"/>
      <c r="I23" s="228"/>
      <c r="J23" s="221"/>
      <c r="K23" s="231"/>
      <c r="L23" s="232"/>
      <c r="M23" s="228"/>
      <c r="N23" s="221"/>
      <c r="O23" s="541"/>
      <c r="P23" s="215" t="s">
        <v>44</v>
      </c>
      <c r="Q23" s="278" t="s">
        <v>129</v>
      </c>
      <c r="R23" s="279"/>
      <c r="S23" s="279"/>
      <c r="T23" s="279"/>
      <c r="U23" s="279"/>
      <c r="V23" s="279"/>
      <c r="W23" s="279"/>
      <c r="X23" s="279"/>
      <c r="Y23" s="280"/>
      <c r="Z23" s="234"/>
      <c r="AA23" s="235"/>
      <c r="AB23" s="236"/>
      <c r="AC23" s="235"/>
      <c r="AD23" s="236"/>
      <c r="AE23" s="235"/>
      <c r="AF23" s="236"/>
      <c r="AG23" s="235"/>
      <c r="AH23" s="234"/>
      <c r="AI23" s="235"/>
      <c r="AK23"/>
      <c r="AL23"/>
      <c r="AM23"/>
    </row>
    <row r="24" spans="2:39" ht="16.5" customHeight="1" thickBot="1">
      <c r="B24" s="253"/>
      <c r="C24" s="252"/>
      <c r="D24" s="265"/>
      <c r="E24" s="228"/>
      <c r="F24" s="233"/>
      <c r="G24" s="231"/>
      <c r="H24" s="232"/>
      <c r="I24" s="228"/>
      <c r="J24" s="221"/>
      <c r="K24" s="231"/>
      <c r="L24" s="232"/>
      <c r="M24" s="228"/>
      <c r="N24" s="210"/>
      <c r="O24" s="542"/>
      <c r="P24" s="214" t="s">
        <v>128</v>
      </c>
      <c r="Q24" s="304" t="s">
        <v>127</v>
      </c>
      <c r="R24" s="261"/>
      <c r="S24" s="261"/>
      <c r="T24" s="261"/>
      <c r="U24" s="261"/>
      <c r="V24" s="261"/>
      <c r="W24" s="261"/>
      <c r="X24" s="261"/>
      <c r="Y24" s="262"/>
      <c r="Z24" s="237"/>
      <c r="AA24" s="238"/>
      <c r="AB24" s="239"/>
      <c r="AC24" s="238"/>
      <c r="AD24" s="239"/>
      <c r="AE24" s="238"/>
      <c r="AF24" s="240"/>
      <c r="AG24" s="241"/>
      <c r="AH24" s="237"/>
      <c r="AI24" s="241"/>
      <c r="AK24"/>
      <c r="AL24"/>
      <c r="AM24"/>
    </row>
    <row r="25" spans="2:39" ht="16.5" customHeight="1">
      <c r="B25" s="253"/>
      <c r="C25" s="252"/>
      <c r="D25" s="41">
        <v>2</v>
      </c>
      <c r="E25" s="227"/>
      <c r="F25" s="220"/>
      <c r="G25" s="223"/>
      <c r="H25" s="216"/>
      <c r="I25" s="218"/>
      <c r="J25" s="225"/>
      <c r="K25" s="223"/>
      <c r="L25" s="216"/>
      <c r="M25" s="218"/>
      <c r="N25" s="225"/>
      <c r="O25" s="248">
        <f>IF(E25="X",10)+(IF(F25="x",9)+(IF(G25="x",8)+(IF(H25="x",7)+(IF(I25="x",6)+(IF(J25="x",5)+(IF(K25="x",4)+(IF(L25="x",3)+(IF(M25="x",2)+(IF(N25="x",1))))))))))</f>
        <v>0</v>
      </c>
      <c r="P25" s="35" t="s">
        <v>23</v>
      </c>
      <c r="Q25" s="256" t="s">
        <v>86</v>
      </c>
      <c r="R25" s="312"/>
      <c r="S25" s="312"/>
      <c r="T25" s="312"/>
      <c r="U25" s="312"/>
      <c r="V25" s="312"/>
      <c r="W25" s="312"/>
      <c r="X25" s="312"/>
      <c r="Y25" s="313"/>
      <c r="Z25" s="543"/>
      <c r="AA25" s="565"/>
      <c r="AB25" s="543"/>
      <c r="AC25" s="565"/>
      <c r="AD25" s="543"/>
      <c r="AE25" s="544"/>
      <c r="AF25" s="539"/>
      <c r="AG25" s="540"/>
      <c r="AH25" s="539"/>
      <c r="AI25" s="540"/>
      <c r="AK25"/>
      <c r="AL25"/>
      <c r="AM25"/>
    </row>
    <row r="26" spans="2:39" ht="16.5" customHeight="1">
      <c r="B26" s="253"/>
      <c r="C26" s="252"/>
      <c r="D26" s="266" t="s">
        <v>61</v>
      </c>
      <c r="E26" s="228"/>
      <c r="F26" s="221"/>
      <c r="G26" s="224"/>
      <c r="H26" s="217"/>
      <c r="I26" s="219"/>
      <c r="J26" s="226"/>
      <c r="K26" s="224"/>
      <c r="L26" s="217"/>
      <c r="M26" s="219"/>
      <c r="N26" s="226"/>
      <c r="O26" s="541"/>
      <c r="P26" s="10" t="s">
        <v>25</v>
      </c>
      <c r="Q26" s="375" t="s">
        <v>112</v>
      </c>
      <c r="R26" s="376"/>
      <c r="S26" s="376"/>
      <c r="T26" s="376"/>
      <c r="U26" s="376"/>
      <c r="V26" s="376"/>
      <c r="W26" s="376"/>
      <c r="X26" s="376"/>
      <c r="Y26" s="377"/>
      <c r="Z26" s="555"/>
      <c r="AA26" s="556"/>
      <c r="AB26" s="555"/>
      <c r="AC26" s="556"/>
      <c r="AD26" s="563"/>
      <c r="AE26" s="556"/>
      <c r="AF26" s="531"/>
      <c r="AG26" s="532"/>
      <c r="AH26" s="531"/>
      <c r="AI26" s="532"/>
      <c r="AK26"/>
      <c r="AL26"/>
      <c r="AM26"/>
    </row>
    <row r="27" spans="2:39" ht="16.5" customHeight="1">
      <c r="B27" s="253"/>
      <c r="C27" s="252"/>
      <c r="D27" s="264"/>
      <c r="E27" s="228"/>
      <c r="F27" s="221"/>
      <c r="G27" s="224"/>
      <c r="H27" s="217"/>
      <c r="I27" s="219"/>
      <c r="J27" s="226"/>
      <c r="K27" s="224"/>
      <c r="L27" s="217"/>
      <c r="M27" s="219"/>
      <c r="N27" s="226"/>
      <c r="O27" s="541"/>
      <c r="P27" s="10" t="s">
        <v>26</v>
      </c>
      <c r="Q27" s="278" t="s">
        <v>113</v>
      </c>
      <c r="R27" s="279"/>
      <c r="S27" s="279"/>
      <c r="T27" s="279"/>
      <c r="U27" s="279"/>
      <c r="V27" s="279"/>
      <c r="W27" s="279"/>
      <c r="X27" s="279"/>
      <c r="Y27" s="280"/>
      <c r="Z27" s="555"/>
      <c r="AA27" s="556"/>
      <c r="AB27" s="531"/>
      <c r="AC27" s="532"/>
      <c r="AD27" s="555"/>
      <c r="AE27" s="556"/>
      <c r="AF27" s="531"/>
      <c r="AG27" s="532"/>
      <c r="AH27" s="531"/>
      <c r="AI27" s="532"/>
      <c r="AK27"/>
      <c r="AL27"/>
      <c r="AM27"/>
    </row>
    <row r="28" spans="2:39" ht="16.5" customHeight="1">
      <c r="B28" s="253"/>
      <c r="C28" s="252"/>
      <c r="D28" s="264"/>
      <c r="E28" s="228"/>
      <c r="F28" s="221"/>
      <c r="G28" s="224"/>
      <c r="H28" s="217"/>
      <c r="I28" s="219"/>
      <c r="J28" s="226"/>
      <c r="K28" s="224"/>
      <c r="L28" s="217"/>
      <c r="M28" s="219"/>
      <c r="N28" s="226"/>
      <c r="O28" s="541"/>
      <c r="P28" s="10" t="s">
        <v>27</v>
      </c>
      <c r="Q28" s="278" t="s">
        <v>132</v>
      </c>
      <c r="R28" s="279"/>
      <c r="S28" s="279"/>
      <c r="T28" s="279"/>
      <c r="U28" s="279"/>
      <c r="V28" s="279"/>
      <c r="W28" s="279"/>
      <c r="X28" s="279"/>
      <c r="Y28" s="280"/>
      <c r="Z28" s="234"/>
      <c r="AA28" s="235"/>
      <c r="AB28" s="234"/>
      <c r="AC28" s="235"/>
      <c r="AD28" s="239"/>
      <c r="AE28" s="241"/>
      <c r="AF28" s="236"/>
      <c r="AG28" s="235"/>
      <c r="AH28" s="234"/>
      <c r="AI28" s="235"/>
      <c r="AK28"/>
      <c r="AL28"/>
      <c r="AM28"/>
    </row>
    <row r="29" spans="2:39" ht="16.5" customHeight="1" thickBot="1">
      <c r="B29" s="253"/>
      <c r="C29" s="252"/>
      <c r="D29" s="265"/>
      <c r="E29" s="228"/>
      <c r="F29" s="221"/>
      <c r="G29" s="224"/>
      <c r="H29" s="217"/>
      <c r="I29" s="219"/>
      <c r="J29" s="226"/>
      <c r="K29" s="224"/>
      <c r="L29" s="217"/>
      <c r="M29" s="219"/>
      <c r="N29" s="226"/>
      <c r="O29" s="564"/>
      <c r="P29" s="10">
        <v>5</v>
      </c>
      <c r="Q29" s="278" t="s">
        <v>111</v>
      </c>
      <c r="R29" s="279"/>
      <c r="S29" s="279"/>
      <c r="T29" s="279"/>
      <c r="U29" s="279"/>
      <c r="V29" s="279"/>
      <c r="W29" s="279"/>
      <c r="X29" s="279"/>
      <c r="Y29" s="280"/>
      <c r="Z29" s="531"/>
      <c r="AA29" s="532"/>
      <c r="AB29" s="555"/>
      <c r="AC29" s="556"/>
      <c r="AD29" s="555"/>
      <c r="AE29" s="556"/>
      <c r="AF29" s="531"/>
      <c r="AG29" s="532"/>
      <c r="AH29" s="531"/>
      <c r="AI29" s="532"/>
      <c r="AK29"/>
      <c r="AL29"/>
      <c r="AM29"/>
    </row>
    <row r="30" spans="2:39" ht="16.5" customHeight="1" thickBot="1">
      <c r="B30" s="253"/>
      <c r="C30" s="252"/>
      <c r="D30" s="41">
        <v>3</v>
      </c>
      <c r="E30" s="281"/>
      <c r="F30" s="290"/>
      <c r="G30" s="357"/>
      <c r="H30" s="359"/>
      <c r="I30" s="361"/>
      <c r="J30" s="346"/>
      <c r="K30" s="357"/>
      <c r="L30" s="359"/>
      <c r="M30" s="361"/>
      <c r="N30" s="346"/>
      <c r="O30" s="340">
        <f>IF(E30="X",10)+(IF(F30="x",9)+(IF(G30="x",8)+(IF(H30="x",7)+(IF(I30="x",6)+(IF(J30="x",5)+(IF(K30="x",4)+(IF(L30="x",3)+(IF(M30="x",2)+(IF(N30="x",1))))))))))</f>
        <v>0</v>
      </c>
      <c r="P30" s="9" t="s">
        <v>23</v>
      </c>
      <c r="Q30" s="256" t="s">
        <v>104</v>
      </c>
      <c r="R30" s="312"/>
      <c r="S30" s="312"/>
      <c r="T30" s="312"/>
      <c r="U30" s="312"/>
      <c r="V30" s="312"/>
      <c r="W30" s="312"/>
      <c r="X30" s="312"/>
      <c r="Y30" s="313"/>
      <c r="Z30" s="539"/>
      <c r="AA30" s="540"/>
      <c r="AB30" s="539"/>
      <c r="AC30" s="540"/>
      <c r="AD30" s="539"/>
      <c r="AE30" s="540"/>
      <c r="AF30" s="539"/>
      <c r="AG30" s="540"/>
      <c r="AH30" s="539"/>
      <c r="AI30" s="540"/>
      <c r="AK30"/>
      <c r="AL30"/>
      <c r="AM30"/>
    </row>
    <row r="31" spans="2:39" ht="16.5" customHeight="1" thickBot="1" thickTop="1">
      <c r="B31" s="253"/>
      <c r="C31" s="252"/>
      <c r="D31" s="263" t="s">
        <v>31</v>
      </c>
      <c r="E31" s="282"/>
      <c r="F31" s="291"/>
      <c r="G31" s="358"/>
      <c r="H31" s="360"/>
      <c r="I31" s="362"/>
      <c r="J31" s="347"/>
      <c r="K31" s="358"/>
      <c r="L31" s="360"/>
      <c r="M31" s="362"/>
      <c r="N31" s="347"/>
      <c r="O31" s="344"/>
      <c r="P31" s="10" t="s">
        <v>25</v>
      </c>
      <c r="Q31" s="278" t="s">
        <v>32</v>
      </c>
      <c r="R31" s="279"/>
      <c r="S31" s="279"/>
      <c r="T31" s="279"/>
      <c r="U31" s="279"/>
      <c r="V31" s="279"/>
      <c r="W31" s="279"/>
      <c r="X31" s="279"/>
      <c r="Y31" s="280"/>
      <c r="Z31" s="531"/>
      <c r="AA31" s="532"/>
      <c r="AB31" s="531"/>
      <c r="AC31" s="532"/>
      <c r="AD31" s="531"/>
      <c r="AE31" s="532"/>
      <c r="AF31" s="531"/>
      <c r="AG31" s="532"/>
      <c r="AH31" s="531"/>
      <c r="AI31" s="532"/>
      <c r="AK31"/>
      <c r="AL31"/>
      <c r="AM31"/>
    </row>
    <row r="32" spans="2:39" ht="16.5" customHeight="1" thickBot="1" thickTop="1">
      <c r="B32" s="253"/>
      <c r="C32" s="252"/>
      <c r="D32" s="265"/>
      <c r="E32" s="316"/>
      <c r="F32" s="317"/>
      <c r="G32" s="365"/>
      <c r="H32" s="372"/>
      <c r="I32" s="373"/>
      <c r="J32" s="374"/>
      <c r="K32" s="365"/>
      <c r="L32" s="372"/>
      <c r="M32" s="373"/>
      <c r="N32" s="374"/>
      <c r="O32" s="342"/>
      <c r="P32" s="11" t="s">
        <v>26</v>
      </c>
      <c r="Q32" s="260" t="s">
        <v>107</v>
      </c>
      <c r="R32" s="304"/>
      <c r="S32" s="304"/>
      <c r="T32" s="304"/>
      <c r="U32" s="304"/>
      <c r="V32" s="304"/>
      <c r="W32" s="304"/>
      <c r="X32" s="304"/>
      <c r="Y32" s="343"/>
      <c r="Z32" s="533"/>
      <c r="AA32" s="534"/>
      <c r="AB32" s="533"/>
      <c r="AC32" s="534"/>
      <c r="AD32" s="533"/>
      <c r="AE32" s="534"/>
      <c r="AF32" s="533"/>
      <c r="AG32" s="534"/>
      <c r="AH32" s="533"/>
      <c r="AI32" s="534"/>
      <c r="AK32"/>
      <c r="AL32"/>
      <c r="AM32"/>
    </row>
    <row r="33" spans="2:39" ht="16.5" customHeight="1">
      <c r="B33" s="253"/>
      <c r="C33" s="252"/>
      <c r="D33" s="41">
        <v>4</v>
      </c>
      <c r="E33" s="227"/>
      <c r="F33" s="220"/>
      <c r="G33" s="223"/>
      <c r="H33" s="216"/>
      <c r="I33" s="218"/>
      <c r="J33" s="225"/>
      <c r="K33" s="223"/>
      <c r="L33" s="216"/>
      <c r="M33" s="218"/>
      <c r="N33" s="225"/>
      <c r="O33" s="248">
        <f>IF(E33="X",10)+(IF(F33="x",9)+(IF(G33="x",8)+(IF(H33="x",7)+(IF(I33="x",6)+(IF(J33="x",5)+(IF(K33="x",4)+(IF(L33="x",3)+(IF(M33="x",2)+(IF(N33="x",1))))))))))</f>
        <v>0</v>
      </c>
      <c r="P33" s="9" t="s">
        <v>23</v>
      </c>
      <c r="Q33" s="256" t="s">
        <v>108</v>
      </c>
      <c r="R33" s="535"/>
      <c r="S33" s="535"/>
      <c r="T33" s="535"/>
      <c r="U33" s="535"/>
      <c r="V33" s="535"/>
      <c r="W33" s="535"/>
      <c r="X33" s="535"/>
      <c r="Y33" s="536"/>
      <c r="Z33" s="543"/>
      <c r="AA33" s="544"/>
      <c r="AB33" s="543"/>
      <c r="AC33" s="544"/>
      <c r="AD33" s="560"/>
      <c r="AE33" s="544"/>
      <c r="AF33" s="539"/>
      <c r="AG33" s="540"/>
      <c r="AH33" s="539"/>
      <c r="AI33" s="540"/>
      <c r="AK33"/>
      <c r="AL33"/>
      <c r="AM33"/>
    </row>
    <row r="34" spans="2:39" ht="16.5" customHeight="1">
      <c r="B34" s="253"/>
      <c r="C34" s="252"/>
      <c r="D34" s="263" t="s">
        <v>34</v>
      </c>
      <c r="E34" s="228"/>
      <c r="F34" s="221"/>
      <c r="G34" s="224"/>
      <c r="H34" s="217"/>
      <c r="I34" s="219"/>
      <c r="J34" s="226"/>
      <c r="K34" s="224"/>
      <c r="L34" s="217"/>
      <c r="M34" s="219"/>
      <c r="N34" s="226"/>
      <c r="O34" s="541"/>
      <c r="P34" s="10" t="s">
        <v>25</v>
      </c>
      <c r="Q34" s="278" t="s">
        <v>109</v>
      </c>
      <c r="R34" s="537"/>
      <c r="S34" s="537"/>
      <c r="T34" s="537"/>
      <c r="U34" s="537"/>
      <c r="V34" s="537"/>
      <c r="W34" s="537"/>
      <c r="X34" s="537"/>
      <c r="Y34" s="538"/>
      <c r="Z34" s="555"/>
      <c r="AA34" s="556"/>
      <c r="AB34" s="531"/>
      <c r="AC34" s="532"/>
      <c r="AD34" s="531"/>
      <c r="AE34" s="532"/>
      <c r="AF34" s="531"/>
      <c r="AG34" s="532"/>
      <c r="AH34" s="531"/>
      <c r="AI34" s="532"/>
      <c r="AK34"/>
      <c r="AL34"/>
      <c r="AM34"/>
    </row>
    <row r="35" spans="2:39" ht="16.5" customHeight="1" thickBot="1">
      <c r="B35" s="253"/>
      <c r="C35" s="252"/>
      <c r="D35" s="265"/>
      <c r="E35" s="228"/>
      <c r="F35" s="221"/>
      <c r="G35" s="224"/>
      <c r="H35" s="217"/>
      <c r="I35" s="219"/>
      <c r="J35" s="226"/>
      <c r="K35" s="224"/>
      <c r="L35" s="217"/>
      <c r="M35" s="219"/>
      <c r="N35" s="226"/>
      <c r="O35" s="564"/>
      <c r="P35" s="10" t="s">
        <v>26</v>
      </c>
      <c r="Q35" s="260" t="s">
        <v>110</v>
      </c>
      <c r="R35" s="304"/>
      <c r="S35" s="304"/>
      <c r="T35" s="304"/>
      <c r="U35" s="304"/>
      <c r="V35" s="304"/>
      <c r="W35" s="304"/>
      <c r="X35" s="304"/>
      <c r="Y35" s="304"/>
      <c r="Z35" s="555"/>
      <c r="AA35" s="556"/>
      <c r="AB35" s="531"/>
      <c r="AC35" s="532"/>
      <c r="AD35" s="531"/>
      <c r="AE35" s="532"/>
      <c r="AF35" s="531"/>
      <c r="AG35" s="532"/>
      <c r="AH35" s="531"/>
      <c r="AI35" s="532"/>
      <c r="AK35"/>
      <c r="AL35"/>
      <c r="AM35"/>
    </row>
    <row r="36" spans="2:39" ht="16.5" customHeight="1" thickBot="1">
      <c r="B36" s="253"/>
      <c r="C36" s="252"/>
      <c r="D36" s="41">
        <v>5</v>
      </c>
      <c r="E36" s="281"/>
      <c r="F36" s="290"/>
      <c r="G36" s="357"/>
      <c r="H36" s="359"/>
      <c r="I36" s="361"/>
      <c r="J36" s="346"/>
      <c r="K36" s="357"/>
      <c r="L36" s="359"/>
      <c r="M36" s="361"/>
      <c r="N36" s="346"/>
      <c r="O36" s="340">
        <f>IF(E36="X",10)+(IF(F36="x",9)+(IF(G36="x",8)+(IF(H36="x",7)+(IF(I36="x",6)+(IF(J36="x",5)+(IF(K36="x",4)+(IF(L36="x",3)+(IF(M36="x",2)+(IF(N36="x",1))))))))))</f>
        <v>0</v>
      </c>
      <c r="P36" s="9" t="s">
        <v>23</v>
      </c>
      <c r="Q36" s="256" t="s">
        <v>93</v>
      </c>
      <c r="R36" s="312"/>
      <c r="S36" s="312"/>
      <c r="T36" s="312"/>
      <c r="U36" s="312"/>
      <c r="V36" s="312"/>
      <c r="W36" s="312"/>
      <c r="X36" s="312"/>
      <c r="Y36" s="313"/>
      <c r="Z36" s="539"/>
      <c r="AA36" s="540"/>
      <c r="AB36" s="539"/>
      <c r="AC36" s="540"/>
      <c r="AD36" s="539"/>
      <c r="AE36" s="540"/>
      <c r="AF36" s="539"/>
      <c r="AG36" s="540"/>
      <c r="AH36" s="539"/>
      <c r="AI36" s="540"/>
      <c r="AK36"/>
      <c r="AL36"/>
      <c r="AM36"/>
    </row>
    <row r="37" spans="2:39" ht="16.5" customHeight="1" thickBot="1" thickTop="1">
      <c r="B37" s="253"/>
      <c r="C37" s="252"/>
      <c r="D37" s="263" t="s">
        <v>33</v>
      </c>
      <c r="E37" s="282"/>
      <c r="F37" s="291"/>
      <c r="G37" s="358"/>
      <c r="H37" s="360"/>
      <c r="I37" s="362"/>
      <c r="J37" s="347"/>
      <c r="K37" s="358"/>
      <c r="L37" s="360"/>
      <c r="M37" s="362"/>
      <c r="N37" s="347"/>
      <c r="O37" s="344"/>
      <c r="P37" s="10" t="s">
        <v>25</v>
      </c>
      <c r="Q37" s="278" t="s">
        <v>94</v>
      </c>
      <c r="R37" s="279"/>
      <c r="S37" s="279"/>
      <c r="T37" s="279"/>
      <c r="U37" s="279"/>
      <c r="V37" s="279"/>
      <c r="W37" s="279"/>
      <c r="X37" s="279"/>
      <c r="Y37" s="280"/>
      <c r="Z37" s="531"/>
      <c r="AA37" s="532"/>
      <c r="AB37" s="531"/>
      <c r="AC37" s="532"/>
      <c r="AD37" s="531"/>
      <c r="AE37" s="532"/>
      <c r="AF37" s="531"/>
      <c r="AG37" s="532"/>
      <c r="AH37" s="531"/>
      <c r="AI37" s="532"/>
      <c r="AK37"/>
      <c r="AL37"/>
      <c r="AM37"/>
    </row>
    <row r="38" spans="2:39" ht="16.5" customHeight="1" thickBot="1" thickTop="1">
      <c r="B38" s="253"/>
      <c r="C38" s="252"/>
      <c r="D38" s="265"/>
      <c r="E38" s="316"/>
      <c r="F38" s="317"/>
      <c r="G38" s="365"/>
      <c r="H38" s="372"/>
      <c r="I38" s="373"/>
      <c r="J38" s="374"/>
      <c r="K38" s="365"/>
      <c r="L38" s="372"/>
      <c r="M38" s="373"/>
      <c r="N38" s="374"/>
      <c r="O38" s="342"/>
      <c r="P38" s="11" t="s">
        <v>26</v>
      </c>
      <c r="Q38" s="260" t="s">
        <v>95</v>
      </c>
      <c r="R38" s="304"/>
      <c r="S38" s="304"/>
      <c r="T38" s="304"/>
      <c r="U38" s="304"/>
      <c r="V38" s="304"/>
      <c r="W38" s="304"/>
      <c r="X38" s="304"/>
      <c r="Y38" s="343"/>
      <c r="Z38" s="533"/>
      <c r="AA38" s="534"/>
      <c r="AB38" s="533"/>
      <c r="AC38" s="534"/>
      <c r="AD38" s="533"/>
      <c r="AE38" s="534"/>
      <c r="AF38" s="533"/>
      <c r="AG38" s="534"/>
      <c r="AH38" s="533"/>
      <c r="AI38" s="534"/>
      <c r="AK38"/>
      <c r="AL38"/>
      <c r="AM38"/>
    </row>
    <row r="39" spans="2:39" ht="16.5" customHeight="1" thickBot="1">
      <c r="B39" s="253"/>
      <c r="C39" s="252"/>
      <c r="D39" s="41">
        <v>6</v>
      </c>
      <c r="E39" s="281"/>
      <c r="F39" s="363"/>
      <c r="G39" s="357"/>
      <c r="H39" s="359"/>
      <c r="I39" s="361"/>
      <c r="J39" s="346"/>
      <c r="K39" s="357"/>
      <c r="L39" s="359"/>
      <c r="M39" s="361"/>
      <c r="N39" s="346"/>
      <c r="O39" s="340">
        <f>IF(E39="X",10)+(IF(F39="x",9)+(IF(G39="x",8)+(IF(H39="x",7)+(IF(I39="x",6)+(IF(J39="x",5)+(IF(K39="x",4)+(IF(L39="x",3)+(IF(M39="x",2)+(IF(N39="x",1))))))))))</f>
        <v>0</v>
      </c>
      <c r="P39" s="9" t="s">
        <v>23</v>
      </c>
      <c r="Q39" s="256" t="s">
        <v>96</v>
      </c>
      <c r="R39" s="312"/>
      <c r="S39" s="312"/>
      <c r="T39" s="312"/>
      <c r="U39" s="312"/>
      <c r="V39" s="312"/>
      <c r="W39" s="312"/>
      <c r="X39" s="312"/>
      <c r="Y39" s="312"/>
      <c r="Z39" s="543"/>
      <c r="AA39" s="544"/>
      <c r="AB39" s="539"/>
      <c r="AC39" s="540"/>
      <c r="AD39" s="539"/>
      <c r="AE39" s="540"/>
      <c r="AF39" s="539"/>
      <c r="AG39" s="540"/>
      <c r="AH39" s="539"/>
      <c r="AI39" s="540"/>
      <c r="AK39"/>
      <c r="AL39"/>
      <c r="AM39"/>
    </row>
    <row r="40" spans="2:39" ht="16.5" customHeight="1" thickBot="1" thickTop="1">
      <c r="B40" s="253"/>
      <c r="C40" s="252"/>
      <c r="D40" s="266" t="s">
        <v>35</v>
      </c>
      <c r="E40" s="282"/>
      <c r="F40" s="364"/>
      <c r="G40" s="358"/>
      <c r="H40" s="360"/>
      <c r="I40" s="362"/>
      <c r="J40" s="347"/>
      <c r="K40" s="358"/>
      <c r="L40" s="360"/>
      <c r="M40" s="362"/>
      <c r="N40" s="347"/>
      <c r="O40" s="341"/>
      <c r="P40" s="10" t="s">
        <v>25</v>
      </c>
      <c r="Q40" s="278" t="s">
        <v>97</v>
      </c>
      <c r="R40" s="279"/>
      <c r="S40" s="279"/>
      <c r="T40" s="279"/>
      <c r="U40" s="279"/>
      <c r="V40" s="279"/>
      <c r="W40" s="279"/>
      <c r="X40" s="279"/>
      <c r="Y40" s="279"/>
      <c r="Z40" s="555"/>
      <c r="AA40" s="556"/>
      <c r="AB40" s="555"/>
      <c r="AC40" s="556"/>
      <c r="AD40" s="563"/>
      <c r="AE40" s="556"/>
      <c r="AF40" s="531"/>
      <c r="AG40" s="532"/>
      <c r="AH40" s="531"/>
      <c r="AI40" s="532"/>
      <c r="AK40"/>
      <c r="AL40"/>
      <c r="AM40"/>
    </row>
    <row r="41" spans="2:39" ht="16.5" customHeight="1" thickBot="1" thickTop="1">
      <c r="B41" s="253"/>
      <c r="C41" s="252"/>
      <c r="D41" s="264"/>
      <c r="E41" s="282"/>
      <c r="F41" s="364"/>
      <c r="G41" s="358"/>
      <c r="H41" s="360"/>
      <c r="I41" s="362"/>
      <c r="J41" s="347"/>
      <c r="K41" s="358"/>
      <c r="L41" s="360"/>
      <c r="M41" s="362"/>
      <c r="N41" s="347"/>
      <c r="O41" s="342"/>
      <c r="P41" s="10" t="s">
        <v>26</v>
      </c>
      <c r="Q41" s="278" t="s">
        <v>101</v>
      </c>
      <c r="R41" s="279"/>
      <c r="S41" s="279"/>
      <c r="T41" s="279"/>
      <c r="U41" s="279"/>
      <c r="V41" s="279"/>
      <c r="W41" s="279"/>
      <c r="X41" s="279"/>
      <c r="Y41" s="279"/>
      <c r="Z41" s="555"/>
      <c r="AA41" s="556"/>
      <c r="AB41" s="531"/>
      <c r="AC41" s="532"/>
      <c r="AD41" s="531"/>
      <c r="AE41" s="532"/>
      <c r="AF41" s="531"/>
      <c r="AG41" s="532"/>
      <c r="AH41" s="531"/>
      <c r="AI41" s="532"/>
      <c r="AK41"/>
      <c r="AL41"/>
      <c r="AM41"/>
    </row>
    <row r="42" spans="2:39" ht="16.5" customHeight="1">
      <c r="B42" s="253"/>
      <c r="C42" s="252"/>
      <c r="D42" s="41">
        <v>7</v>
      </c>
      <c r="E42" s="281"/>
      <c r="F42" s="346"/>
      <c r="G42" s="329"/>
      <c r="H42" s="326"/>
      <c r="I42" s="281"/>
      <c r="J42" s="290"/>
      <c r="K42" s="329"/>
      <c r="L42" s="326"/>
      <c r="M42" s="281"/>
      <c r="N42" s="290"/>
      <c r="O42" s="248">
        <f>IF(E42="X",10)+(IF(F42="x",9)+(IF(G42="x",8)+(IF(H42="x",7)+(IF(I42="x",6)+(IF(J42="x",5)+(IF(K42="x",4)+(IF(L42="x",3)+(IF(M42="x",2)+(IF(N42="x",1))))))))))</f>
        <v>0</v>
      </c>
      <c r="P42" s="9" t="s">
        <v>23</v>
      </c>
      <c r="Q42" s="312" t="s">
        <v>103</v>
      </c>
      <c r="R42" s="312"/>
      <c r="S42" s="312"/>
      <c r="T42" s="312"/>
      <c r="U42" s="312"/>
      <c r="V42" s="312"/>
      <c r="W42" s="312"/>
      <c r="X42" s="312"/>
      <c r="Y42" s="313"/>
      <c r="Z42" s="539"/>
      <c r="AA42" s="540"/>
      <c r="AB42" s="539"/>
      <c r="AC42" s="540"/>
      <c r="AD42" s="562"/>
      <c r="AE42" s="540"/>
      <c r="AF42" s="539"/>
      <c r="AG42" s="540"/>
      <c r="AH42" s="539"/>
      <c r="AI42" s="540"/>
      <c r="AK42"/>
      <c r="AL42"/>
      <c r="AM42"/>
    </row>
    <row r="43" spans="2:39" ht="16.5" customHeight="1">
      <c r="B43" s="253"/>
      <c r="C43" s="252"/>
      <c r="D43" s="263" t="s">
        <v>36</v>
      </c>
      <c r="E43" s="282"/>
      <c r="F43" s="347"/>
      <c r="G43" s="330"/>
      <c r="H43" s="327"/>
      <c r="I43" s="282"/>
      <c r="J43" s="291"/>
      <c r="K43" s="330"/>
      <c r="L43" s="327"/>
      <c r="M43" s="282"/>
      <c r="N43" s="291"/>
      <c r="O43" s="259"/>
      <c r="P43" s="10" t="s">
        <v>25</v>
      </c>
      <c r="Q43" s="279" t="s">
        <v>102</v>
      </c>
      <c r="R43" s="279"/>
      <c r="S43" s="279"/>
      <c r="T43" s="279"/>
      <c r="U43" s="279"/>
      <c r="V43" s="279"/>
      <c r="W43" s="279"/>
      <c r="X43" s="279"/>
      <c r="Y43" s="280"/>
      <c r="Z43" s="531"/>
      <c r="AA43" s="532"/>
      <c r="AB43" s="531"/>
      <c r="AC43" s="532"/>
      <c r="AD43" s="561"/>
      <c r="AE43" s="532"/>
      <c r="AF43" s="531"/>
      <c r="AG43" s="532"/>
      <c r="AH43" s="531"/>
      <c r="AI43" s="532"/>
      <c r="AK43"/>
      <c r="AL43"/>
      <c r="AM43"/>
    </row>
    <row r="44" spans="2:39" ht="16.5" customHeight="1" thickBot="1">
      <c r="B44" s="254"/>
      <c r="C44" s="255"/>
      <c r="D44" s="265"/>
      <c r="E44" s="228"/>
      <c r="F44" s="226"/>
      <c r="G44" s="231"/>
      <c r="H44" s="232"/>
      <c r="I44" s="228"/>
      <c r="J44" s="221"/>
      <c r="K44" s="231"/>
      <c r="L44" s="232"/>
      <c r="M44" s="228"/>
      <c r="N44" s="222"/>
      <c r="O44" s="541"/>
      <c r="P44" s="211">
        <v>3</v>
      </c>
      <c r="Q44" s="260" t="s">
        <v>124</v>
      </c>
      <c r="R44" s="261"/>
      <c r="S44" s="261"/>
      <c r="T44" s="261"/>
      <c r="U44" s="261"/>
      <c r="V44" s="261"/>
      <c r="W44" s="261"/>
      <c r="X44" s="261"/>
      <c r="Y44" s="262"/>
      <c r="Z44" s="242"/>
      <c r="AA44" s="243"/>
      <c r="AB44" s="242"/>
      <c r="AC44" s="243"/>
      <c r="AD44" s="244"/>
      <c r="AE44" s="243"/>
      <c r="AF44" s="242"/>
      <c r="AG44" s="243"/>
      <c r="AH44" s="242"/>
      <c r="AI44" s="243"/>
      <c r="AK44"/>
      <c r="AL44"/>
      <c r="AM44"/>
    </row>
    <row r="45" spans="2:39" ht="15.75" customHeight="1" thickBot="1">
      <c r="B45" s="366" t="s">
        <v>37</v>
      </c>
      <c r="C45" s="367"/>
      <c r="D45" s="332" t="s">
        <v>38</v>
      </c>
      <c r="E45" s="281"/>
      <c r="F45" s="290"/>
      <c r="G45" s="329"/>
      <c r="H45" s="326"/>
      <c r="I45" s="281"/>
      <c r="J45" s="290"/>
      <c r="K45" s="329"/>
      <c r="L45" s="326"/>
      <c r="M45" s="281"/>
      <c r="N45" s="290"/>
      <c r="O45" s="341">
        <f>IF(E45="X",10)+(IF(F45="x",9)+(IF(G45="x",8)+(IF(H45="x",7)+(IF(I45="x",6)+(IF(J45="x",5)+(IF(K45="x",4)+(IF(L45="x",3)+(IF(M45="x",2)+(IF(N45="x",1))))))))))</f>
        <v>0</v>
      </c>
      <c r="P45" s="9" t="s">
        <v>23</v>
      </c>
      <c r="Q45" s="256" t="s">
        <v>98</v>
      </c>
      <c r="R45" s="312"/>
      <c r="S45" s="312"/>
      <c r="T45" s="312"/>
      <c r="U45" s="312"/>
      <c r="V45" s="312"/>
      <c r="W45" s="312"/>
      <c r="X45" s="312"/>
      <c r="Y45" s="312"/>
      <c r="Z45" s="543"/>
      <c r="AA45" s="544"/>
      <c r="AB45" s="543"/>
      <c r="AC45" s="544"/>
      <c r="AD45" s="560"/>
      <c r="AE45" s="544"/>
      <c r="AF45" s="539"/>
      <c r="AG45" s="540"/>
      <c r="AH45" s="539"/>
      <c r="AI45" s="540"/>
      <c r="AK45"/>
      <c r="AL45"/>
      <c r="AM45"/>
    </row>
    <row r="46" spans="2:39" ht="16.5" customHeight="1" thickBot="1" thickTop="1">
      <c r="B46" s="368"/>
      <c r="C46" s="369"/>
      <c r="D46" s="263"/>
      <c r="E46" s="282"/>
      <c r="F46" s="291"/>
      <c r="G46" s="330"/>
      <c r="H46" s="327"/>
      <c r="I46" s="282"/>
      <c r="J46" s="291"/>
      <c r="K46" s="330"/>
      <c r="L46" s="327"/>
      <c r="M46" s="282"/>
      <c r="N46" s="291"/>
      <c r="O46" s="341"/>
      <c r="P46" s="10" t="s">
        <v>25</v>
      </c>
      <c r="Q46" s="278" t="s">
        <v>100</v>
      </c>
      <c r="R46" s="279"/>
      <c r="S46" s="279"/>
      <c r="T46" s="279"/>
      <c r="U46" s="279"/>
      <c r="V46" s="279"/>
      <c r="W46" s="279"/>
      <c r="X46" s="279"/>
      <c r="Y46" s="279"/>
      <c r="Z46" s="555"/>
      <c r="AA46" s="556"/>
      <c r="AB46" s="555"/>
      <c r="AC46" s="559"/>
      <c r="AD46" s="531"/>
      <c r="AE46" s="532"/>
      <c r="AF46" s="531"/>
      <c r="AG46" s="532"/>
      <c r="AH46" s="531"/>
      <c r="AI46" s="532"/>
      <c r="AK46"/>
      <c r="AL46"/>
      <c r="AM46"/>
    </row>
    <row r="47" spans="2:39" ht="16.5" customHeight="1" thickBot="1" thickTop="1">
      <c r="B47" s="368"/>
      <c r="C47" s="369"/>
      <c r="D47" s="263"/>
      <c r="E47" s="282"/>
      <c r="F47" s="291"/>
      <c r="G47" s="330"/>
      <c r="H47" s="327"/>
      <c r="I47" s="282"/>
      <c r="J47" s="291"/>
      <c r="K47" s="330"/>
      <c r="L47" s="327"/>
      <c r="M47" s="282"/>
      <c r="N47" s="291"/>
      <c r="O47" s="259"/>
      <c r="P47" s="44" t="s">
        <v>26</v>
      </c>
      <c r="Q47" s="278" t="s">
        <v>123</v>
      </c>
      <c r="R47" s="279"/>
      <c r="S47" s="279"/>
      <c r="T47" s="279"/>
      <c r="U47" s="279"/>
      <c r="V47" s="279"/>
      <c r="W47" s="279"/>
      <c r="X47" s="279"/>
      <c r="Y47" s="280"/>
      <c r="Z47" s="245"/>
      <c r="AA47" s="246"/>
      <c r="AB47" s="245"/>
      <c r="AC47" s="235"/>
      <c r="AD47" s="247"/>
      <c r="AE47" s="246"/>
      <c r="AF47" s="245"/>
      <c r="AG47" s="246"/>
      <c r="AH47" s="245"/>
      <c r="AI47" s="246"/>
      <c r="AK47"/>
      <c r="AL47"/>
      <c r="AM47"/>
    </row>
    <row r="48" spans="2:39" ht="16.5" customHeight="1" thickBot="1" thickTop="1">
      <c r="B48" s="370"/>
      <c r="C48" s="371"/>
      <c r="D48" s="333"/>
      <c r="E48" s="316"/>
      <c r="F48" s="317"/>
      <c r="G48" s="331"/>
      <c r="H48" s="328"/>
      <c r="I48" s="316"/>
      <c r="J48" s="317"/>
      <c r="K48" s="331"/>
      <c r="L48" s="328"/>
      <c r="M48" s="316"/>
      <c r="N48" s="317"/>
      <c r="O48" s="342"/>
      <c r="P48" s="11" t="s">
        <v>27</v>
      </c>
      <c r="Q48" s="260" t="s">
        <v>99</v>
      </c>
      <c r="R48" s="304"/>
      <c r="S48" s="304"/>
      <c r="T48" s="304"/>
      <c r="U48" s="304"/>
      <c r="V48" s="304"/>
      <c r="W48" s="304"/>
      <c r="X48" s="304"/>
      <c r="Y48" s="304"/>
      <c r="Z48" s="533"/>
      <c r="AA48" s="534"/>
      <c r="AB48" s="552"/>
      <c r="AC48" s="553"/>
      <c r="AD48" s="533"/>
      <c r="AE48" s="534"/>
      <c r="AF48" s="533"/>
      <c r="AG48" s="534"/>
      <c r="AH48" s="533"/>
      <c r="AI48" s="534"/>
      <c r="AK48"/>
      <c r="AL48"/>
      <c r="AM48"/>
    </row>
    <row r="49" spans="2:39" ht="15.75" customHeight="1" thickBot="1">
      <c r="B49" s="366" t="s">
        <v>39</v>
      </c>
      <c r="C49" s="367"/>
      <c r="D49" s="332" t="s">
        <v>89</v>
      </c>
      <c r="E49" s="281"/>
      <c r="F49" s="290"/>
      <c r="G49" s="329"/>
      <c r="H49" s="326"/>
      <c r="I49" s="281"/>
      <c r="J49" s="290"/>
      <c r="K49" s="329"/>
      <c r="L49" s="326"/>
      <c r="M49" s="281"/>
      <c r="N49" s="290"/>
      <c r="O49" s="340">
        <f>IF(E49="X",10)+(IF(F49="x",9)+(IF(G49="x",8)+(IF(H49="x",7)+(IF(I49="x",6)+(IF(J49="x",5)+(IF(K49="x",4)+(IF(L49="x",3)+(IF(M49="x",2)+(IF(N49="x",1))))))))))</f>
        <v>0</v>
      </c>
      <c r="P49" s="9" t="s">
        <v>23</v>
      </c>
      <c r="Q49" s="256" t="s">
        <v>78</v>
      </c>
      <c r="R49" s="312"/>
      <c r="S49" s="312"/>
      <c r="T49" s="312"/>
      <c r="U49" s="312"/>
      <c r="V49" s="312"/>
      <c r="W49" s="312"/>
      <c r="X49" s="312"/>
      <c r="Y49" s="313"/>
      <c r="Z49" s="539"/>
      <c r="AA49" s="540"/>
      <c r="AB49" s="539"/>
      <c r="AC49" s="540"/>
      <c r="AD49" s="539"/>
      <c r="AE49" s="540"/>
      <c r="AF49" s="539"/>
      <c r="AG49" s="540"/>
      <c r="AH49" s="539"/>
      <c r="AI49" s="540"/>
      <c r="AK49"/>
      <c r="AL49"/>
      <c r="AM49"/>
    </row>
    <row r="50" spans="2:39" ht="16.5" customHeight="1" thickBot="1" thickTop="1">
      <c r="B50" s="368"/>
      <c r="C50" s="369"/>
      <c r="D50" s="263"/>
      <c r="E50" s="282"/>
      <c r="F50" s="291"/>
      <c r="G50" s="330"/>
      <c r="H50" s="327"/>
      <c r="I50" s="282"/>
      <c r="J50" s="291"/>
      <c r="K50" s="330"/>
      <c r="L50" s="327"/>
      <c r="M50" s="282"/>
      <c r="N50" s="291"/>
      <c r="O50" s="341"/>
      <c r="P50" s="35" t="s">
        <v>25</v>
      </c>
      <c r="Q50" s="278" t="s">
        <v>88</v>
      </c>
      <c r="R50" s="279"/>
      <c r="S50" s="279"/>
      <c r="T50" s="279"/>
      <c r="U50" s="279"/>
      <c r="V50" s="279"/>
      <c r="W50" s="279"/>
      <c r="X50" s="279"/>
      <c r="Y50" s="280"/>
      <c r="Z50" s="531"/>
      <c r="AA50" s="532"/>
      <c r="AB50" s="531"/>
      <c r="AC50" s="532"/>
      <c r="AD50" s="531"/>
      <c r="AE50" s="532"/>
      <c r="AF50" s="531"/>
      <c r="AG50" s="532"/>
      <c r="AH50" s="531"/>
      <c r="AI50" s="532"/>
      <c r="AK50"/>
      <c r="AL50"/>
      <c r="AM50"/>
    </row>
    <row r="51" spans="2:39" ht="16.5" customHeight="1" thickBot="1" thickTop="1">
      <c r="B51" s="368"/>
      <c r="C51" s="369"/>
      <c r="D51" s="263"/>
      <c r="E51" s="282"/>
      <c r="F51" s="291"/>
      <c r="G51" s="330"/>
      <c r="H51" s="327"/>
      <c r="I51" s="282"/>
      <c r="J51" s="291"/>
      <c r="K51" s="330"/>
      <c r="L51" s="327"/>
      <c r="M51" s="282"/>
      <c r="N51" s="291"/>
      <c r="O51" s="341"/>
      <c r="P51" s="10" t="s">
        <v>26</v>
      </c>
      <c r="Q51" s="278" t="s">
        <v>114</v>
      </c>
      <c r="R51" s="279"/>
      <c r="S51" s="279"/>
      <c r="T51" s="279"/>
      <c r="U51" s="279"/>
      <c r="V51" s="279"/>
      <c r="W51" s="279"/>
      <c r="X51" s="279"/>
      <c r="Y51" s="280"/>
      <c r="Z51" s="531"/>
      <c r="AA51" s="532"/>
      <c r="AB51" s="531"/>
      <c r="AC51" s="532"/>
      <c r="AD51" s="531"/>
      <c r="AE51" s="532"/>
      <c r="AF51" s="531"/>
      <c r="AG51" s="532"/>
      <c r="AH51" s="531"/>
      <c r="AI51" s="532"/>
      <c r="AK51"/>
      <c r="AL51"/>
      <c r="AM51"/>
    </row>
    <row r="52" spans="2:39" ht="16.5" customHeight="1" thickBot="1" thickTop="1">
      <c r="B52" s="368"/>
      <c r="C52" s="369"/>
      <c r="D52" s="263"/>
      <c r="E52" s="282"/>
      <c r="F52" s="291"/>
      <c r="G52" s="330"/>
      <c r="H52" s="327"/>
      <c r="I52" s="282"/>
      <c r="J52" s="291"/>
      <c r="K52" s="330"/>
      <c r="L52" s="327"/>
      <c r="M52" s="282"/>
      <c r="N52" s="291"/>
      <c r="O52" s="341"/>
      <c r="P52" s="10" t="s">
        <v>27</v>
      </c>
      <c r="Q52" s="278" t="s">
        <v>40</v>
      </c>
      <c r="R52" s="279"/>
      <c r="S52" s="279"/>
      <c r="T52" s="279"/>
      <c r="U52" s="279"/>
      <c r="V52" s="279"/>
      <c r="W52" s="279"/>
      <c r="X52" s="279"/>
      <c r="Y52" s="280"/>
      <c r="Z52" s="555"/>
      <c r="AA52" s="556"/>
      <c r="AB52" s="555"/>
      <c r="AC52" s="556"/>
      <c r="AD52" s="531"/>
      <c r="AE52" s="532"/>
      <c r="AF52" s="531"/>
      <c r="AG52" s="532"/>
      <c r="AH52" s="531"/>
      <c r="AI52" s="532"/>
      <c r="AK52"/>
      <c r="AL52"/>
      <c r="AM52"/>
    </row>
    <row r="53" spans="2:39" ht="16.5" customHeight="1" thickBot="1" thickTop="1">
      <c r="B53" s="370"/>
      <c r="C53" s="371"/>
      <c r="D53" s="333"/>
      <c r="E53" s="316"/>
      <c r="F53" s="317"/>
      <c r="G53" s="331"/>
      <c r="H53" s="328"/>
      <c r="I53" s="316"/>
      <c r="J53" s="317"/>
      <c r="K53" s="331"/>
      <c r="L53" s="328"/>
      <c r="M53" s="316"/>
      <c r="N53" s="317"/>
      <c r="O53" s="342"/>
      <c r="P53" s="11" t="s">
        <v>28</v>
      </c>
      <c r="Q53" s="348" t="s">
        <v>41</v>
      </c>
      <c r="R53" s="349"/>
      <c r="S53" s="349"/>
      <c r="T53" s="349"/>
      <c r="U53" s="349"/>
      <c r="V53" s="349"/>
      <c r="W53" s="349"/>
      <c r="X53" s="349"/>
      <c r="Y53" s="350"/>
      <c r="Z53" s="552"/>
      <c r="AA53" s="554"/>
      <c r="AB53" s="533"/>
      <c r="AC53" s="534"/>
      <c r="AD53" s="557"/>
      <c r="AE53" s="558"/>
      <c r="AF53" s="533"/>
      <c r="AG53" s="534"/>
      <c r="AH53" s="533"/>
      <c r="AI53" s="534"/>
      <c r="AK53"/>
      <c r="AL53"/>
      <c r="AM53"/>
    </row>
    <row r="54" spans="5:15" ht="18">
      <c r="E54" s="46"/>
      <c r="F54" s="45"/>
      <c r="G54" s="47"/>
      <c r="H54" s="28"/>
      <c r="I54" s="47"/>
      <c r="J54" s="28"/>
      <c r="K54" s="47"/>
      <c r="L54" s="28"/>
      <c r="M54" s="47"/>
      <c r="N54" s="28"/>
      <c r="O54" s="158"/>
    </row>
    <row r="55" spans="4:28" ht="18">
      <c r="D55" s="352" t="s">
        <v>49</v>
      </c>
      <c r="E55" s="352"/>
      <c r="F55" s="353"/>
      <c r="G55" s="48"/>
      <c r="H55" s="30"/>
      <c r="I55" s="48"/>
      <c r="J55" s="30"/>
      <c r="K55" s="48"/>
      <c r="L55" s="30"/>
      <c r="M55" s="48"/>
      <c r="N55" s="30"/>
      <c r="O55" s="29"/>
      <c r="R55" s="13" t="s">
        <v>42</v>
      </c>
      <c r="S55" s="13"/>
      <c r="T55" s="548">
        <f>C11</f>
        <v>0</v>
      </c>
      <c r="U55" s="548"/>
      <c r="V55" s="548"/>
      <c r="W55" s="549"/>
      <c r="X55" s="550">
        <f>G11</f>
        <v>0</v>
      </c>
      <c r="Y55" s="548"/>
      <c r="Z55" s="548"/>
      <c r="AA55" s="548"/>
      <c r="AB55" s="548"/>
    </row>
    <row r="56" spans="4:22" ht="18">
      <c r="D56" s="324" t="s">
        <v>50</v>
      </c>
      <c r="E56" s="324"/>
      <c r="F56" s="324"/>
      <c r="G56" s="324"/>
      <c r="H56" s="325"/>
      <c r="I56" s="48"/>
      <c r="J56" s="30"/>
      <c r="K56" s="48"/>
      <c r="L56" s="30"/>
      <c r="M56" s="48"/>
      <c r="N56" s="30"/>
      <c r="O56" s="29"/>
      <c r="P56" s="15"/>
      <c r="Q56" s="16"/>
      <c r="R56" s="16"/>
      <c r="S56" s="16"/>
      <c r="T56" s="16"/>
      <c r="U56" s="16"/>
      <c r="V56" s="16"/>
    </row>
    <row r="57" spans="4:34" ht="20.25">
      <c r="D57" s="324" t="s">
        <v>105</v>
      </c>
      <c r="E57" s="324"/>
      <c r="F57" s="324"/>
      <c r="G57" s="324"/>
      <c r="H57" s="324"/>
      <c r="I57" s="324"/>
      <c r="J57" s="325"/>
      <c r="K57" s="49"/>
      <c r="L57" s="31"/>
      <c r="M57" s="49"/>
      <c r="N57" s="31"/>
      <c r="O57" s="29"/>
      <c r="R57" s="18"/>
      <c r="S57" s="18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E57" s="32"/>
      <c r="AH57" s="14"/>
    </row>
    <row r="58" spans="4:29" ht="15">
      <c r="D58" s="324" t="s">
        <v>83</v>
      </c>
      <c r="E58" s="324"/>
      <c r="F58" s="324"/>
      <c r="G58" s="324"/>
      <c r="H58" s="324"/>
      <c r="I58" s="324"/>
      <c r="J58" s="324"/>
      <c r="K58" s="324"/>
      <c r="L58" s="325"/>
      <c r="M58" s="48"/>
      <c r="N58" s="30"/>
      <c r="Q58" s="551" t="s">
        <v>115</v>
      </c>
      <c r="R58" s="551"/>
      <c r="S58" s="551"/>
      <c r="T58" s="545">
        <f>E7</f>
        <v>0</v>
      </c>
      <c r="U58" s="545"/>
      <c r="V58" s="545"/>
      <c r="W58" s="546"/>
      <c r="X58" s="547">
        <f>S7</f>
        <v>0</v>
      </c>
      <c r="Y58" s="547"/>
      <c r="Z58" s="547"/>
      <c r="AA58" s="547"/>
      <c r="AB58" s="547"/>
      <c r="AC58" s="547"/>
    </row>
    <row r="59" spans="4:28" ht="15">
      <c r="D59" s="324" t="s">
        <v>51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5"/>
      <c r="O59" s="335"/>
      <c r="P59" s="335"/>
      <c r="Q59" s="335"/>
      <c r="R59" s="19"/>
      <c r="S59" s="19"/>
      <c r="T59" s="20"/>
      <c r="U59" s="20"/>
      <c r="V59" s="20"/>
      <c r="W59" s="20"/>
      <c r="X59" s="20"/>
      <c r="Y59" s="20"/>
      <c r="Z59" s="20"/>
      <c r="AA59" s="20"/>
      <c r="AB59" s="20"/>
    </row>
    <row r="60" spans="4:28" ht="15">
      <c r="D60" s="33"/>
      <c r="E60" s="39"/>
      <c r="F60" s="39"/>
      <c r="G60" s="39"/>
      <c r="H60" s="39"/>
      <c r="I60" s="39"/>
      <c r="J60" s="39"/>
      <c r="K60" s="39"/>
      <c r="L60" s="39"/>
      <c r="M60" s="39"/>
      <c r="N60" s="34"/>
      <c r="O60" s="40"/>
      <c r="P60" s="40"/>
      <c r="Q60" s="4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4:29" ht="15">
      <c r="D61" s="355" t="s">
        <v>54</v>
      </c>
      <c r="E61" s="88">
        <v>10</v>
      </c>
      <c r="F61" s="88">
        <v>9</v>
      </c>
      <c r="G61" s="88">
        <v>8</v>
      </c>
      <c r="H61" s="88">
        <v>7</v>
      </c>
      <c r="I61" s="88">
        <v>6</v>
      </c>
      <c r="J61" s="88">
        <v>5</v>
      </c>
      <c r="K61" s="88">
        <v>4</v>
      </c>
      <c r="L61" s="88">
        <v>3</v>
      </c>
      <c r="M61" s="88">
        <v>2</v>
      </c>
      <c r="N61" s="88">
        <v>1</v>
      </c>
      <c r="O61" s="152"/>
      <c r="P61" s="21"/>
      <c r="Q61" s="21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</row>
    <row r="62" spans="4:36" ht="18">
      <c r="D62" s="355"/>
      <c r="E62" s="186"/>
      <c r="F62" s="186"/>
      <c r="G62" s="186"/>
      <c r="H62" s="186"/>
      <c r="I62" s="186"/>
      <c r="J62" s="187"/>
      <c r="K62" s="186"/>
      <c r="L62" s="186"/>
      <c r="M62" s="186"/>
      <c r="N62" s="186"/>
      <c r="O62" s="159"/>
      <c r="S62" s="23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23"/>
      <c r="AE62" s="323"/>
      <c r="AF62" s="323"/>
      <c r="AG62" s="323"/>
      <c r="AH62" s="156"/>
      <c r="AI62" s="156"/>
      <c r="AJ62" s="156"/>
    </row>
    <row r="63" spans="4:31" ht="15">
      <c r="D63" s="37"/>
      <c r="E63" s="154">
        <v>0</v>
      </c>
      <c r="F63" s="155">
        <v>-0.5</v>
      </c>
      <c r="G63" s="155">
        <v>-1.5</v>
      </c>
      <c r="H63" s="155">
        <v>-2</v>
      </c>
      <c r="I63" s="155">
        <v>-2.5</v>
      </c>
      <c r="J63" s="155">
        <v>-3</v>
      </c>
      <c r="K63" s="155">
        <v>-4</v>
      </c>
      <c r="L63" s="155">
        <v>-5</v>
      </c>
      <c r="M63" s="155">
        <v>-6</v>
      </c>
      <c r="N63" s="155">
        <v>-7</v>
      </c>
      <c r="O63" s="153"/>
      <c r="P63" s="156"/>
      <c r="Q63" s="156"/>
      <c r="R63" s="156"/>
      <c r="S63" s="38"/>
      <c r="T63" s="38"/>
      <c r="U63" s="38"/>
      <c r="V63" s="38"/>
      <c r="X63" s="38" t="s">
        <v>43</v>
      </c>
      <c r="Y63" s="38"/>
      <c r="Z63" s="38"/>
      <c r="AA63" s="38"/>
      <c r="AB63" s="38"/>
      <c r="AC63" s="38"/>
      <c r="AD63" s="38"/>
      <c r="AE63" s="156"/>
    </row>
    <row r="64" spans="4:36" ht="25.5">
      <c r="D64" s="136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4"/>
      <c r="P64" s="103"/>
      <c r="Q64" s="135"/>
      <c r="R64" s="135"/>
      <c r="S64" s="135"/>
      <c r="T64" s="135"/>
      <c r="U64" s="135"/>
      <c r="V64" s="135"/>
      <c r="W64" s="135"/>
      <c r="X64" s="135"/>
      <c r="Y64" s="135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1"/>
    </row>
    <row r="65" spans="4:36" ht="25.5">
      <c r="D65" s="136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4"/>
      <c r="P65" s="103"/>
      <c r="Q65" s="135"/>
      <c r="R65" s="135"/>
      <c r="S65" s="135"/>
      <c r="T65" s="135"/>
      <c r="U65" s="135"/>
      <c r="V65" s="135"/>
      <c r="W65" s="135"/>
      <c r="X65" s="135"/>
      <c r="Y65" s="135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1"/>
    </row>
    <row r="66" spans="4:36" ht="25.5">
      <c r="D66" s="136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03"/>
      <c r="Q66" s="141"/>
      <c r="R66" s="141"/>
      <c r="S66" s="141"/>
      <c r="T66" s="141"/>
      <c r="U66" s="141"/>
      <c r="V66" s="141"/>
      <c r="W66" s="141"/>
      <c r="X66" s="141"/>
      <c r="Y66" s="141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1"/>
    </row>
    <row r="67" spans="4:36" ht="25.5">
      <c r="D67" s="136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4"/>
      <c r="P67" s="103"/>
      <c r="Q67" s="135"/>
      <c r="R67" s="135"/>
      <c r="S67" s="135"/>
      <c r="T67" s="135"/>
      <c r="U67" s="135"/>
      <c r="V67" s="135"/>
      <c r="W67" s="135"/>
      <c r="X67" s="135"/>
      <c r="Y67" s="135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1"/>
    </row>
    <row r="68" spans="4:36" ht="25.5">
      <c r="D68" s="136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4"/>
      <c r="P68" s="103"/>
      <c r="Q68" s="135"/>
      <c r="R68" s="135"/>
      <c r="S68" s="135"/>
      <c r="T68" s="135"/>
      <c r="U68" s="135"/>
      <c r="V68" s="135"/>
      <c r="W68" s="135"/>
      <c r="X68" s="135"/>
      <c r="Y68" s="135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1"/>
    </row>
    <row r="69" spans="4:36" ht="25.5">
      <c r="D69" s="136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4"/>
      <c r="P69" s="103"/>
      <c r="Q69" s="135"/>
      <c r="R69" s="135"/>
      <c r="S69" s="135"/>
      <c r="T69" s="135"/>
      <c r="U69" s="135"/>
      <c r="V69" s="135"/>
      <c r="W69" s="135"/>
      <c r="X69" s="135"/>
      <c r="Y69" s="135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1"/>
    </row>
    <row r="70" spans="4:36" ht="25.5">
      <c r="D70" s="136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4"/>
      <c r="P70" s="103"/>
      <c r="Q70" s="135"/>
      <c r="R70" s="142"/>
      <c r="S70" s="142"/>
      <c r="T70" s="142"/>
      <c r="U70" s="142"/>
      <c r="V70" s="142"/>
      <c r="W70" s="142"/>
      <c r="X70" s="142"/>
      <c r="Y70" s="142"/>
      <c r="Z70" s="89"/>
      <c r="AA70" s="89"/>
      <c r="AB70" s="89"/>
      <c r="AC70" s="89"/>
      <c r="AD70" s="143"/>
      <c r="AE70" s="143"/>
      <c r="AF70" s="89"/>
      <c r="AG70" s="89"/>
      <c r="AH70" s="89"/>
      <c r="AI70" s="89"/>
      <c r="AJ70" s="81"/>
    </row>
    <row r="71" spans="4:36" ht="18">
      <c r="D71" s="94"/>
      <c r="E71" s="104"/>
      <c r="F71" s="81"/>
      <c r="G71" s="105"/>
      <c r="H71" s="105"/>
      <c r="I71" s="105"/>
      <c r="J71" s="105"/>
      <c r="K71" s="105"/>
      <c r="L71" s="105"/>
      <c r="M71" s="105"/>
      <c r="N71" s="105"/>
      <c r="O71" s="106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</row>
    <row r="72" spans="4:36" ht="18">
      <c r="D72" s="144"/>
      <c r="E72" s="144"/>
      <c r="F72" s="144"/>
      <c r="G72" s="107"/>
      <c r="H72" s="107"/>
      <c r="I72" s="107"/>
      <c r="J72" s="107"/>
      <c r="K72" s="107"/>
      <c r="L72" s="107"/>
      <c r="M72" s="107"/>
      <c r="N72" s="107"/>
      <c r="O72" s="106"/>
      <c r="P72" s="81"/>
      <c r="Q72" s="81"/>
      <c r="R72" s="85"/>
      <c r="S72" s="85"/>
      <c r="T72" s="85"/>
      <c r="U72" s="85"/>
      <c r="V72" s="85"/>
      <c r="W72" s="85"/>
      <c r="X72" s="145"/>
      <c r="Y72" s="85"/>
      <c r="Z72" s="85"/>
      <c r="AA72" s="85"/>
      <c r="AB72" s="85"/>
      <c r="AC72" s="81"/>
      <c r="AD72" s="81"/>
      <c r="AE72" s="81"/>
      <c r="AF72" s="81"/>
      <c r="AG72" s="81"/>
      <c r="AH72" s="81"/>
      <c r="AI72" s="81"/>
      <c r="AJ72" s="81"/>
    </row>
    <row r="73" spans="4:36" ht="18">
      <c r="D73" s="146"/>
      <c r="E73" s="146"/>
      <c r="F73" s="146"/>
      <c r="G73" s="146"/>
      <c r="H73" s="146"/>
      <c r="I73" s="107"/>
      <c r="J73" s="107"/>
      <c r="K73" s="107"/>
      <c r="L73" s="107"/>
      <c r="M73" s="107"/>
      <c r="N73" s="107"/>
      <c r="O73" s="106"/>
      <c r="P73" s="83"/>
      <c r="Q73" s="84"/>
      <c r="R73" s="84"/>
      <c r="S73" s="84"/>
      <c r="T73" s="84"/>
      <c r="U73" s="84"/>
      <c r="V73" s="84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</row>
    <row r="74" spans="4:36" ht="20.25">
      <c r="D74" s="146"/>
      <c r="E74" s="146"/>
      <c r="F74" s="146"/>
      <c r="G74" s="146"/>
      <c r="H74" s="146"/>
      <c r="I74" s="146"/>
      <c r="J74" s="146"/>
      <c r="K74" s="108"/>
      <c r="L74" s="108"/>
      <c r="M74" s="108"/>
      <c r="N74" s="108"/>
      <c r="O74" s="106"/>
      <c r="P74" s="81"/>
      <c r="Q74" s="81"/>
      <c r="R74" s="85"/>
      <c r="S74" s="85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1"/>
      <c r="AE74" s="109"/>
      <c r="AF74" s="81"/>
      <c r="AG74" s="81"/>
      <c r="AH74" s="81"/>
      <c r="AI74" s="81"/>
      <c r="AJ74" s="81"/>
    </row>
    <row r="75" spans="4:36" ht="20.25">
      <c r="D75" s="146"/>
      <c r="E75" s="146"/>
      <c r="F75" s="146"/>
      <c r="G75" s="146"/>
      <c r="H75" s="146"/>
      <c r="I75" s="146"/>
      <c r="J75" s="146"/>
      <c r="K75" s="146"/>
      <c r="L75" s="146"/>
      <c r="M75" s="107"/>
      <c r="N75" s="107"/>
      <c r="O75" s="81"/>
      <c r="P75" s="81"/>
      <c r="Q75" s="85"/>
      <c r="R75" s="85"/>
      <c r="S75" s="87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1"/>
      <c r="AE75" s="81"/>
      <c r="AF75" s="81"/>
      <c r="AG75" s="81"/>
      <c r="AH75" s="81"/>
      <c r="AI75" s="81"/>
      <c r="AJ75" s="81"/>
    </row>
    <row r="76" spans="4:36" ht="15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  <c r="P76" s="147"/>
      <c r="Q76" s="14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1"/>
      <c r="AD76" s="81"/>
      <c r="AE76" s="81"/>
      <c r="AF76" s="81"/>
      <c r="AG76" s="81"/>
      <c r="AH76" s="81"/>
      <c r="AI76" s="81"/>
      <c r="AJ76" s="81"/>
    </row>
    <row r="77" spans="4:36" ht="15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110"/>
      <c r="P77" s="110"/>
      <c r="Q77" s="110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1"/>
      <c r="AD77" s="81"/>
      <c r="AE77" s="81"/>
      <c r="AF77" s="81"/>
      <c r="AG77" s="81"/>
      <c r="AH77" s="81"/>
      <c r="AI77" s="81"/>
      <c r="AJ77" s="81"/>
    </row>
    <row r="78" spans="4:36" ht="15">
      <c r="D78" s="148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81"/>
      <c r="P78" s="112"/>
      <c r="Q78" s="112"/>
      <c r="R78" s="81"/>
      <c r="S78" s="81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1"/>
      <c r="AE78" s="81"/>
      <c r="AF78" s="81"/>
      <c r="AG78" s="81"/>
      <c r="AH78" s="81"/>
      <c r="AI78" s="81"/>
      <c r="AJ78" s="81"/>
    </row>
    <row r="79" spans="4:36" ht="18">
      <c r="D79" s="148"/>
      <c r="E79" s="113"/>
      <c r="F79" s="113"/>
      <c r="G79" s="113"/>
      <c r="H79" s="113"/>
      <c r="I79" s="113"/>
      <c r="J79" s="114"/>
      <c r="K79" s="113"/>
      <c r="L79" s="113"/>
      <c r="M79" s="113"/>
      <c r="N79" s="113"/>
      <c r="O79" s="115"/>
      <c r="P79" s="81"/>
      <c r="Q79" s="81"/>
      <c r="R79" s="81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149"/>
      <c r="AE79" s="149"/>
      <c r="AF79" s="92"/>
      <c r="AG79" s="92"/>
      <c r="AH79" s="92"/>
      <c r="AI79" s="92"/>
      <c r="AJ79" s="81"/>
    </row>
    <row r="80" spans="4:36" ht="15">
      <c r="D80" s="80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80"/>
      <c r="P80" s="92"/>
      <c r="Q80" s="92"/>
      <c r="R80" s="92"/>
      <c r="S80" s="92"/>
      <c r="T80" s="92"/>
      <c r="U80" s="92"/>
      <c r="V80" s="92"/>
      <c r="W80" s="81"/>
      <c r="X80" s="92"/>
      <c r="Y80" s="92"/>
      <c r="Z80" s="92"/>
      <c r="AA80" s="92"/>
      <c r="AB80" s="92"/>
      <c r="AC80" s="92"/>
      <c r="AD80" s="92"/>
      <c r="AE80" s="92"/>
      <c r="AF80" s="81"/>
      <c r="AG80" s="81"/>
      <c r="AH80" s="81"/>
      <c r="AI80" s="81"/>
      <c r="AJ80" s="81"/>
    </row>
    <row r="81" spans="4:36" ht="18">
      <c r="D81" s="148"/>
      <c r="E81" s="113"/>
      <c r="F81" s="113"/>
      <c r="G81" s="113"/>
      <c r="H81" s="113"/>
      <c r="I81" s="113"/>
      <c r="J81" s="114"/>
      <c r="K81" s="113"/>
      <c r="L81" s="113"/>
      <c r="M81" s="113"/>
      <c r="N81" s="113"/>
      <c r="O81" s="115"/>
      <c r="P81" s="81"/>
      <c r="Q81" s="81"/>
      <c r="R81" s="81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149"/>
      <c r="AE81" s="149"/>
      <c r="AF81" s="81"/>
      <c r="AG81" s="81"/>
      <c r="AH81" s="81"/>
      <c r="AI81" s="81"/>
      <c r="AJ81" s="81"/>
    </row>
    <row r="82" spans="4:36" ht="15">
      <c r="D82" s="80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80"/>
      <c r="P82" s="92"/>
      <c r="Q82" s="92"/>
      <c r="R82" s="92"/>
      <c r="S82" s="92"/>
      <c r="T82" s="92"/>
      <c r="U82" s="92"/>
      <c r="V82" s="92"/>
      <c r="W82" s="81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81"/>
      <c r="AI82" s="81"/>
      <c r="AJ82" s="81"/>
    </row>
    <row r="83" spans="4:36" ht="15"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81"/>
      <c r="Q83" s="81"/>
      <c r="R83" s="81"/>
      <c r="S83" s="89"/>
      <c r="T83" s="89"/>
      <c r="U83" s="89"/>
      <c r="V83" s="89"/>
      <c r="W83" s="89"/>
      <c r="X83" s="93"/>
      <c r="Y83" s="89"/>
      <c r="Z83" s="89"/>
      <c r="AA83" s="25"/>
      <c r="AB83" s="25"/>
      <c r="AC83" s="25"/>
      <c r="AD83" s="81"/>
      <c r="AE83" s="81"/>
      <c r="AF83" s="81"/>
      <c r="AG83" s="81"/>
      <c r="AH83" s="81"/>
      <c r="AI83" s="81"/>
      <c r="AJ83" s="81"/>
    </row>
  </sheetData>
  <sheetProtection selectLockedCells="1" selectUnlockedCells="1"/>
  <mergeCells count="366">
    <mergeCell ref="C3:N3"/>
    <mergeCell ref="AA3:AD4"/>
    <mergeCell ref="C4:G4"/>
    <mergeCell ref="Y4:Z4"/>
    <mergeCell ref="AE4:AH4"/>
    <mergeCell ref="X11:Y11"/>
    <mergeCell ref="Z11:AB11"/>
    <mergeCell ref="AC11:AE11"/>
    <mergeCell ref="Y1:Z1"/>
    <mergeCell ref="AA1:AD2"/>
    <mergeCell ref="AE1:AH1"/>
    <mergeCell ref="Y2:Z3"/>
    <mergeCell ref="AE2:AH3"/>
    <mergeCell ref="C9:AH9"/>
    <mergeCell ref="C10:F10"/>
    <mergeCell ref="G10:N10"/>
    <mergeCell ref="P10:S10"/>
    <mergeCell ref="T10:U10"/>
    <mergeCell ref="V10:AH10"/>
    <mergeCell ref="C5:G5"/>
    <mergeCell ref="Y5:Z5"/>
    <mergeCell ref="AA5:AH5"/>
    <mergeCell ref="C6:AE6"/>
    <mergeCell ref="C7:D8"/>
    <mergeCell ref="E7:Q8"/>
    <mergeCell ref="R7:R8"/>
    <mergeCell ref="S7:AH8"/>
    <mergeCell ref="X12:Y12"/>
    <mergeCell ref="C11:F11"/>
    <mergeCell ref="G11:N11"/>
    <mergeCell ref="P11:Q11"/>
    <mergeCell ref="AF13:AH13"/>
    <mergeCell ref="V13:W13"/>
    <mergeCell ref="X13:Y13"/>
    <mergeCell ref="Z13:AB13"/>
    <mergeCell ref="AC13:AE13"/>
    <mergeCell ref="AF12:AH12"/>
    <mergeCell ref="E13:O13"/>
    <mergeCell ref="P13:Q13"/>
    <mergeCell ref="R13:S13"/>
    <mergeCell ref="T13:U13"/>
    <mergeCell ref="AF11:AH11"/>
    <mergeCell ref="E12:O12"/>
    <mergeCell ref="P12:Q12"/>
    <mergeCell ref="R12:S12"/>
    <mergeCell ref="T12:U12"/>
    <mergeCell ref="V12:W12"/>
    <mergeCell ref="AF19:AG19"/>
    <mergeCell ref="E17:E22"/>
    <mergeCell ref="F17:F22"/>
    <mergeCell ref="G17:G22"/>
    <mergeCell ref="R11:S11"/>
    <mergeCell ref="T11:U11"/>
    <mergeCell ref="V11:W11"/>
    <mergeCell ref="Z12:AB12"/>
    <mergeCell ref="AC12:AE12"/>
    <mergeCell ref="C14:AE14"/>
    <mergeCell ref="J17:J22"/>
    <mergeCell ref="K17:K22"/>
    <mergeCell ref="L17:L22"/>
    <mergeCell ref="M17:M22"/>
    <mergeCell ref="AD22:AE22"/>
    <mergeCell ref="AF22:AG22"/>
    <mergeCell ref="Z21:AA21"/>
    <mergeCell ref="AB21:AC21"/>
    <mergeCell ref="AD21:AE21"/>
    <mergeCell ref="AD18:AE18"/>
    <mergeCell ref="AF21:AG21"/>
    <mergeCell ref="Z18:AA18"/>
    <mergeCell ref="AB18:AC18"/>
    <mergeCell ref="AB22:AC22"/>
    <mergeCell ref="AD17:AE17"/>
    <mergeCell ref="AF17:AG17"/>
    <mergeCell ref="AF18:AG18"/>
    <mergeCell ref="Z19:AA19"/>
    <mergeCell ref="AB19:AC19"/>
    <mergeCell ref="AD19:AE19"/>
    <mergeCell ref="AF26:AG26"/>
    <mergeCell ref="Z27:AA27"/>
    <mergeCell ref="AB27:AC27"/>
    <mergeCell ref="AD27:AE27"/>
    <mergeCell ref="AF27:AG27"/>
    <mergeCell ref="Z22:AA22"/>
    <mergeCell ref="AD25:AE25"/>
    <mergeCell ref="AF25:AG25"/>
    <mergeCell ref="Z26:AA26"/>
    <mergeCell ref="AB26:AC26"/>
    <mergeCell ref="Q24:Y24"/>
    <mergeCell ref="O25:O29"/>
    <mergeCell ref="Q25:Y25"/>
    <mergeCell ref="Z25:AA25"/>
    <mergeCell ref="AB25:AC25"/>
    <mergeCell ref="AD26:AE26"/>
    <mergeCell ref="AF30:AG30"/>
    <mergeCell ref="AF29:AG29"/>
    <mergeCell ref="AD31:AE31"/>
    <mergeCell ref="AF31:AG31"/>
    <mergeCell ref="AD29:AE29"/>
    <mergeCell ref="Z30:AA30"/>
    <mergeCell ref="AB30:AC30"/>
    <mergeCell ref="AD30:AE30"/>
    <mergeCell ref="Z29:AA29"/>
    <mergeCell ref="O30:O32"/>
    <mergeCell ref="Q30:Y30"/>
    <mergeCell ref="O33:O35"/>
    <mergeCell ref="AB29:AC29"/>
    <mergeCell ref="Z31:AA31"/>
    <mergeCell ref="AB31:AC31"/>
    <mergeCell ref="Z33:AA33"/>
    <mergeCell ref="AB33:AC33"/>
    <mergeCell ref="AF35:AG35"/>
    <mergeCell ref="AB34:AC34"/>
    <mergeCell ref="Z34:AA34"/>
    <mergeCell ref="K30:K32"/>
    <mergeCell ref="L30:L32"/>
    <mergeCell ref="M30:M32"/>
    <mergeCell ref="N30:N32"/>
    <mergeCell ref="AD33:AE33"/>
    <mergeCell ref="Z32:AA32"/>
    <mergeCell ref="AB32:AC32"/>
    <mergeCell ref="AF32:AG32"/>
    <mergeCell ref="AF33:AG33"/>
    <mergeCell ref="Z37:AA37"/>
    <mergeCell ref="AB37:AC37"/>
    <mergeCell ref="AD37:AE37"/>
    <mergeCell ref="Z36:AA36"/>
    <mergeCell ref="AD34:AE34"/>
    <mergeCell ref="AF34:AG34"/>
    <mergeCell ref="Z35:AA35"/>
    <mergeCell ref="AB35:AC35"/>
    <mergeCell ref="E36:E38"/>
    <mergeCell ref="F36:F38"/>
    <mergeCell ref="G36:G38"/>
    <mergeCell ref="H36:H38"/>
    <mergeCell ref="Z38:AA38"/>
    <mergeCell ref="AB38:AC38"/>
    <mergeCell ref="I36:I38"/>
    <mergeCell ref="J36:J38"/>
    <mergeCell ref="K36:K38"/>
    <mergeCell ref="L36:L38"/>
    <mergeCell ref="AF36:AG36"/>
    <mergeCell ref="AF37:AG37"/>
    <mergeCell ref="AF38:AG38"/>
    <mergeCell ref="AB39:AC39"/>
    <mergeCell ref="AD39:AE39"/>
    <mergeCell ref="AF39:AG39"/>
    <mergeCell ref="AB36:AC36"/>
    <mergeCell ref="AD36:AE36"/>
    <mergeCell ref="AD38:AE38"/>
    <mergeCell ref="AF41:AG41"/>
    <mergeCell ref="AF40:AG40"/>
    <mergeCell ref="Z42:AA42"/>
    <mergeCell ref="AB42:AC42"/>
    <mergeCell ref="AD42:AE42"/>
    <mergeCell ref="AF43:AG43"/>
    <mergeCell ref="AF42:AG42"/>
    <mergeCell ref="Z40:AA40"/>
    <mergeCell ref="AB40:AC40"/>
    <mergeCell ref="AD40:AE40"/>
    <mergeCell ref="AF45:AG45"/>
    <mergeCell ref="E39:E41"/>
    <mergeCell ref="F39:F41"/>
    <mergeCell ref="D40:D41"/>
    <mergeCell ref="AD43:AE43"/>
    <mergeCell ref="K39:K41"/>
    <mergeCell ref="L39:L41"/>
    <mergeCell ref="M39:M41"/>
    <mergeCell ref="AB41:AC41"/>
    <mergeCell ref="N42:N43"/>
    <mergeCell ref="Z45:AA45"/>
    <mergeCell ref="Z43:AA43"/>
    <mergeCell ref="AB43:AC43"/>
    <mergeCell ref="G39:G41"/>
    <mergeCell ref="AB45:AC45"/>
    <mergeCell ref="AD45:AE45"/>
    <mergeCell ref="O42:O44"/>
    <mergeCell ref="Q42:Y42"/>
    <mergeCell ref="AD41:AE41"/>
    <mergeCell ref="Z39:AA39"/>
    <mergeCell ref="Z50:AA50"/>
    <mergeCell ref="AB50:AC50"/>
    <mergeCell ref="AB52:AC52"/>
    <mergeCell ref="AD48:AE48"/>
    <mergeCell ref="AF49:AG49"/>
    <mergeCell ref="AF48:AG48"/>
    <mergeCell ref="O49:O53"/>
    <mergeCell ref="Q49:Y49"/>
    <mergeCell ref="Q52:Y52"/>
    <mergeCell ref="AF52:AG52"/>
    <mergeCell ref="AF51:AG51"/>
    <mergeCell ref="Z46:AA46"/>
    <mergeCell ref="AB46:AC46"/>
    <mergeCell ref="AD46:AE46"/>
    <mergeCell ref="AF46:AG46"/>
    <mergeCell ref="AD52:AE52"/>
    <mergeCell ref="AB48:AC48"/>
    <mergeCell ref="AD50:AE50"/>
    <mergeCell ref="AF53:AG53"/>
    <mergeCell ref="Z53:AA53"/>
    <mergeCell ref="Z51:AA51"/>
    <mergeCell ref="Z52:AA52"/>
    <mergeCell ref="Z49:AA49"/>
    <mergeCell ref="AB49:AC49"/>
    <mergeCell ref="AD49:AE49"/>
    <mergeCell ref="AD53:AE53"/>
    <mergeCell ref="D61:D62"/>
    <mergeCell ref="T61:AC62"/>
    <mergeCell ref="AD62:AG62"/>
    <mergeCell ref="X58:AC58"/>
    <mergeCell ref="T55:W55"/>
    <mergeCell ref="X55:AB55"/>
    <mergeCell ref="Q58:S58"/>
    <mergeCell ref="D59:N59"/>
    <mergeCell ref="O59:Q59"/>
    <mergeCell ref="T58:W58"/>
    <mergeCell ref="C12:D12"/>
    <mergeCell ref="C13:D13"/>
    <mergeCell ref="D56:H56"/>
    <mergeCell ref="D57:J57"/>
    <mergeCell ref="D58:L58"/>
    <mergeCell ref="D55:F55"/>
    <mergeCell ref="E16:F16"/>
    <mergeCell ref="G16:H16"/>
    <mergeCell ref="I16:J16"/>
    <mergeCell ref="AD15:AE16"/>
    <mergeCell ref="H39:H41"/>
    <mergeCell ref="I39:I41"/>
    <mergeCell ref="J39:J41"/>
    <mergeCell ref="M36:M38"/>
    <mergeCell ref="K16:L16"/>
    <mergeCell ref="Z41:AA41"/>
    <mergeCell ref="Q37:Y37"/>
    <mergeCell ref="AD35:AE35"/>
    <mergeCell ref="AD32:AE32"/>
    <mergeCell ref="Q18:Y18"/>
    <mergeCell ref="B15:D16"/>
    <mergeCell ref="O15:O16"/>
    <mergeCell ref="P15:Y16"/>
    <mergeCell ref="Z15:AA16"/>
    <mergeCell ref="AB15:AC16"/>
    <mergeCell ref="Z17:AA17"/>
    <mergeCell ref="AB17:AC17"/>
    <mergeCell ref="H17:H22"/>
    <mergeCell ref="I17:I22"/>
    <mergeCell ref="Q23:Y23"/>
    <mergeCell ref="AF15:AG16"/>
    <mergeCell ref="AH15:AI16"/>
    <mergeCell ref="M16:N16"/>
    <mergeCell ref="B17:C18"/>
    <mergeCell ref="N17:N22"/>
    <mergeCell ref="O17:O24"/>
    <mergeCell ref="Q17:Y17"/>
    <mergeCell ref="AH17:AI17"/>
    <mergeCell ref="D18:D24"/>
    <mergeCell ref="AH29:AI29"/>
    <mergeCell ref="AH18:AI18"/>
    <mergeCell ref="B19:C44"/>
    <mergeCell ref="Q19:Y19"/>
    <mergeCell ref="AH19:AI19"/>
    <mergeCell ref="Q20:Y20"/>
    <mergeCell ref="Q21:Y21"/>
    <mergeCell ref="AH21:AI21"/>
    <mergeCell ref="Q22:Y22"/>
    <mergeCell ref="AH22:AI22"/>
    <mergeCell ref="I30:I32"/>
    <mergeCell ref="J30:J32"/>
    <mergeCell ref="AH25:AI25"/>
    <mergeCell ref="D26:D29"/>
    <mergeCell ref="Q26:Y26"/>
    <mergeCell ref="AH26:AI26"/>
    <mergeCell ref="Q27:Y27"/>
    <mergeCell ref="AH27:AI27"/>
    <mergeCell ref="Q28:Y28"/>
    <mergeCell ref="Q29:Y29"/>
    <mergeCell ref="AH30:AI30"/>
    <mergeCell ref="D31:D32"/>
    <mergeCell ref="Q31:Y31"/>
    <mergeCell ref="AH31:AI31"/>
    <mergeCell ref="Q32:Y32"/>
    <mergeCell ref="AH32:AI32"/>
    <mergeCell ref="E30:E32"/>
    <mergeCell ref="F30:F32"/>
    <mergeCell ref="G30:G32"/>
    <mergeCell ref="H30:H32"/>
    <mergeCell ref="AH33:AI33"/>
    <mergeCell ref="D34:D35"/>
    <mergeCell ref="AH34:AI34"/>
    <mergeCell ref="Q35:Y35"/>
    <mergeCell ref="AH35:AI35"/>
    <mergeCell ref="N36:N38"/>
    <mergeCell ref="O36:O38"/>
    <mergeCell ref="Q36:Y36"/>
    <mergeCell ref="AH36:AI36"/>
    <mergeCell ref="D37:D38"/>
    <mergeCell ref="AH37:AI37"/>
    <mergeCell ref="Q38:Y38"/>
    <mergeCell ref="AH38:AI38"/>
    <mergeCell ref="N39:N41"/>
    <mergeCell ref="O39:O41"/>
    <mergeCell ref="Q39:Y39"/>
    <mergeCell ref="AH39:AI39"/>
    <mergeCell ref="Q40:Y40"/>
    <mergeCell ref="AH40:AI40"/>
    <mergeCell ref="Q41:Y41"/>
    <mergeCell ref="AH41:AI41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H42:AI42"/>
    <mergeCell ref="D43:D44"/>
    <mergeCell ref="Q43:Y43"/>
    <mergeCell ref="AH43:AI43"/>
    <mergeCell ref="Q44:Y44"/>
    <mergeCell ref="B45:C48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Q45:Y45"/>
    <mergeCell ref="AH45:AI45"/>
    <mergeCell ref="Q46:Y46"/>
    <mergeCell ref="AH46:AI46"/>
    <mergeCell ref="Q47:Y47"/>
    <mergeCell ref="Q48:Y48"/>
    <mergeCell ref="AH48:AI48"/>
    <mergeCell ref="Z48:AA48"/>
    <mergeCell ref="B49:C53"/>
    <mergeCell ref="D49:D53"/>
    <mergeCell ref="E49:E53"/>
    <mergeCell ref="F49:F53"/>
    <mergeCell ref="G49:G53"/>
    <mergeCell ref="H49:H53"/>
    <mergeCell ref="Q51:Y51"/>
    <mergeCell ref="AB51:AC51"/>
    <mergeCell ref="AD51:AE51"/>
    <mergeCell ref="AH51:AI51"/>
    <mergeCell ref="I49:I53"/>
    <mergeCell ref="J49:J53"/>
    <mergeCell ref="K49:K53"/>
    <mergeCell ref="L49:L53"/>
    <mergeCell ref="M49:M53"/>
    <mergeCell ref="N49:N53"/>
    <mergeCell ref="AH52:AI52"/>
    <mergeCell ref="Q53:Y53"/>
    <mergeCell ref="AB53:AC53"/>
    <mergeCell ref="AH53:AI53"/>
    <mergeCell ref="Q33:Y33"/>
    <mergeCell ref="Q34:Y34"/>
    <mergeCell ref="AH49:AI49"/>
    <mergeCell ref="Q50:Y50"/>
    <mergeCell ref="AF50:AG50"/>
    <mergeCell ref="AH50:AI50"/>
  </mergeCells>
  <conditionalFormatting sqref="G11:O11 C11:C13 V10:V11 T10:T13 E12:E13 W11:X11 C10:O10 Z11:Z13 AC11:AC13 AF11:AF13 C9 C7">
    <cfRule type="cellIs" priority="18" dxfId="32" operator="greaterThan" stopIfTrue="1">
      <formula>0</formula>
    </cfRule>
  </conditionalFormatting>
  <conditionalFormatting sqref="P12:S13 V12:Y13">
    <cfRule type="cellIs" priority="19" dxfId="33" operator="greaterThan" stopIfTrue="1">
      <formula>0</formula>
    </cfRule>
  </conditionalFormatting>
  <conditionalFormatting sqref="O54">
    <cfRule type="cellIs" priority="17" dxfId="34" operator="greaterThan" stopIfTrue="1">
      <formula>0</formula>
    </cfRule>
  </conditionalFormatting>
  <conditionalFormatting sqref="AD62">
    <cfRule type="cellIs" priority="16" dxfId="35" operator="equal">
      <formula>0</formula>
    </cfRule>
  </conditionalFormatting>
  <conditionalFormatting sqref="AD81:AE81">
    <cfRule type="cellIs" priority="14" dxfId="36" operator="lessThan">
      <formula>$AD$62-5</formula>
    </cfRule>
    <cfRule type="cellIs" priority="15" dxfId="37" operator="greaterThan">
      <formula>$AD$62+5</formula>
    </cfRule>
  </conditionalFormatting>
  <conditionalFormatting sqref="AD79:AE79">
    <cfRule type="cellIs" priority="10" dxfId="35" operator="equal">
      <formula>0</formula>
    </cfRule>
  </conditionalFormatting>
  <conditionalFormatting sqref="O71">
    <cfRule type="cellIs" priority="11" dxfId="34" operator="greaterThan" stopIfTrue="1">
      <formula>0</formula>
    </cfRule>
  </conditionalFormatting>
  <conditionalFormatting sqref="E7:Q8 S7:AH8 C11:O11 E12:AH13">
    <cfRule type="cellIs" priority="5" dxfId="35" operator="equal">
      <formula>0</formula>
    </cfRule>
  </conditionalFormatting>
  <conditionalFormatting sqref="C7:D8">
    <cfRule type="cellIs" priority="4" dxfId="35" operator="notEqual">
      <formula>0</formula>
    </cfRule>
  </conditionalFormatting>
  <conditionalFormatting sqref="T55:AB55 T58:AC58">
    <cfRule type="cellIs" priority="3" dxfId="39" operator="equal">
      <formula>0</formula>
    </cfRule>
  </conditionalFormatting>
  <conditionalFormatting sqref="O17:O22 O45:O53 O25 O30:O33 O36:O43">
    <cfRule type="cellIs" priority="1" dxfId="35" operator="equal">
      <formula>0</formula>
    </cfRule>
    <cfRule type="cellIs" priority="2" dxfId="38" operator="greaterThan">
      <formula>10</formula>
    </cfRule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zoomScale="80" zoomScaleNormal="80" zoomScalePageLayoutView="0" workbookViewId="0" topLeftCell="A1">
      <selection activeCell="AG11" sqref="AG11"/>
    </sheetView>
  </sheetViews>
  <sheetFormatPr defaultColWidth="9.140625" defaultRowHeight="15"/>
  <cols>
    <col min="1" max="1" width="5.28125" style="52" customWidth="1"/>
    <col min="2" max="2" width="2.28125" style="53" customWidth="1"/>
    <col min="3" max="3" width="5.28125" style="52" customWidth="1"/>
    <col min="4" max="9" width="3.28125" style="51" customWidth="1"/>
    <col min="10" max="27" width="3.7109375" style="51" customWidth="1"/>
    <col min="28" max="30" width="3.421875" style="51" customWidth="1"/>
    <col min="31" max="16384" width="9.140625" style="51" customWidth="1"/>
  </cols>
  <sheetData>
    <row r="1" spans="1:29" ht="18.75" customHeight="1">
      <c r="A1" s="670" t="s">
        <v>62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1" t="s">
        <v>63</v>
      </c>
      <c r="AA1" s="672"/>
      <c r="AB1" s="50"/>
      <c r="AC1" s="50"/>
    </row>
    <row r="2" spans="26:27" ht="9" customHeight="1">
      <c r="Z2" s="672"/>
      <c r="AA2" s="672"/>
    </row>
    <row r="3" spans="1:27" ht="19.5" customHeight="1">
      <c r="A3" s="658" t="s">
        <v>64</v>
      </c>
      <c r="B3" s="658"/>
      <c r="C3" s="658"/>
      <c r="D3" s="658"/>
      <c r="E3" s="673">
        <f>'Ellenőrzési lap előlap'!E12</f>
        <v>0</v>
      </c>
      <c r="F3" s="673"/>
      <c r="G3" s="673"/>
      <c r="H3" s="673"/>
      <c r="I3" s="673"/>
      <c r="J3" s="54" t="s">
        <v>65</v>
      </c>
      <c r="K3" s="673">
        <f>'Ellenőrzési lap előlap'!E13</f>
        <v>0</v>
      </c>
      <c r="L3" s="673"/>
      <c r="M3" s="673"/>
      <c r="N3" s="673"/>
      <c r="O3" s="673"/>
      <c r="P3" s="674" t="s">
        <v>59</v>
      </c>
      <c r="Q3" s="674"/>
      <c r="R3" s="674"/>
      <c r="S3" s="674"/>
      <c r="T3" s="669">
        <f>'Ellenőrzési lap előlap'!E7</f>
        <v>0</v>
      </c>
      <c r="U3" s="669"/>
      <c r="V3" s="669"/>
      <c r="W3" s="669"/>
      <c r="X3" s="669"/>
      <c r="Y3" s="669"/>
      <c r="Z3" s="669"/>
      <c r="AA3" s="669"/>
    </row>
    <row r="4" spans="1:13" ht="13.5" customHeight="1">
      <c r="A4" s="654" t="s">
        <v>119</v>
      </c>
      <c r="B4" s="655"/>
      <c r="C4" s="655"/>
      <c r="D4" s="655"/>
      <c r="E4" s="656"/>
      <c r="F4" s="656"/>
      <c r="G4" s="657"/>
      <c r="H4" s="664"/>
      <c r="I4" s="665"/>
      <c r="J4" s="666"/>
      <c r="K4" s="661"/>
      <c r="L4" s="662"/>
      <c r="M4" s="663"/>
    </row>
    <row r="5" spans="1:27" ht="18" customHeight="1">
      <c r="A5" s="658" t="s">
        <v>66</v>
      </c>
      <c r="B5" s="658"/>
      <c r="C5" s="658"/>
      <c r="D5" s="658"/>
      <c r="E5" s="658"/>
      <c r="F5" s="658"/>
      <c r="G5" s="659">
        <f>'Ellenőrzési lap előlap'!C11</f>
        <v>0</v>
      </c>
      <c r="H5" s="659"/>
      <c r="I5" s="659"/>
      <c r="J5" s="659"/>
      <c r="K5" s="659"/>
      <c r="L5" s="660">
        <f>'Ellenőrzési lap előlap'!G11</f>
        <v>0</v>
      </c>
      <c r="M5" s="660"/>
      <c r="N5" s="660"/>
      <c r="O5" s="660"/>
      <c r="P5" s="660"/>
      <c r="Q5" s="667">
        <f>'Ellenőrzési lap előlap'!O11</f>
        <v>0</v>
      </c>
      <c r="R5" s="667"/>
      <c r="S5" s="55" t="s">
        <v>67</v>
      </c>
      <c r="T5" s="668">
        <f>'Ellenőrzési lap előlap'!S7</f>
        <v>0</v>
      </c>
      <c r="U5" s="669"/>
      <c r="V5" s="669"/>
      <c r="W5" s="669"/>
      <c r="X5" s="669"/>
      <c r="Y5" s="669"/>
      <c r="Z5" s="669"/>
      <c r="AA5" s="669"/>
    </row>
    <row r="6" ht="6.75" customHeight="1" thickBot="1"/>
    <row r="7" spans="1:27" ht="13.5" thickTop="1">
      <c r="A7" s="628" t="s">
        <v>68</v>
      </c>
      <c r="B7" s="629"/>
      <c r="C7" s="630"/>
      <c r="D7" s="634" t="s">
        <v>69</v>
      </c>
      <c r="E7" s="635"/>
      <c r="F7" s="636" t="s">
        <v>70</v>
      </c>
      <c r="G7" s="637"/>
      <c r="H7" s="638" t="s">
        <v>71</v>
      </c>
      <c r="I7" s="639"/>
      <c r="J7" s="640" t="s">
        <v>56</v>
      </c>
      <c r="K7" s="641"/>
      <c r="L7" s="641"/>
      <c r="M7" s="641"/>
      <c r="N7" s="641"/>
      <c r="O7" s="641"/>
      <c r="P7" s="641"/>
      <c r="Q7" s="641"/>
      <c r="R7" s="642"/>
      <c r="S7" s="648" t="s">
        <v>57</v>
      </c>
      <c r="T7" s="649"/>
      <c r="U7" s="649"/>
      <c r="V7" s="649"/>
      <c r="W7" s="649"/>
      <c r="X7" s="649"/>
      <c r="Y7" s="649"/>
      <c r="Z7" s="649"/>
      <c r="AA7" s="650"/>
    </row>
    <row r="8" spans="1:27" s="52" customFormat="1" ht="13.5" thickBot="1">
      <c r="A8" s="631"/>
      <c r="B8" s="632"/>
      <c r="C8" s="633"/>
      <c r="D8" s="56" t="s">
        <v>72</v>
      </c>
      <c r="E8" s="57" t="s">
        <v>73</v>
      </c>
      <c r="F8" s="58" t="s">
        <v>72</v>
      </c>
      <c r="G8" s="59" t="s">
        <v>73</v>
      </c>
      <c r="H8" s="60" t="s">
        <v>72</v>
      </c>
      <c r="I8" s="59" t="s">
        <v>73</v>
      </c>
      <c r="J8" s="643"/>
      <c r="K8" s="644"/>
      <c r="L8" s="644"/>
      <c r="M8" s="644"/>
      <c r="N8" s="644"/>
      <c r="O8" s="644"/>
      <c r="P8" s="644"/>
      <c r="Q8" s="644"/>
      <c r="R8" s="645"/>
      <c r="S8" s="651"/>
      <c r="T8" s="652"/>
      <c r="U8" s="652"/>
      <c r="V8" s="652"/>
      <c r="W8" s="652"/>
      <c r="X8" s="652"/>
      <c r="Y8" s="652"/>
      <c r="Z8" s="652"/>
      <c r="AA8" s="653"/>
    </row>
    <row r="9" spans="1:27" s="64" customFormat="1" ht="23.25">
      <c r="A9" s="61">
        <v>0</v>
      </c>
      <c r="B9" s="62" t="s">
        <v>57</v>
      </c>
      <c r="C9" s="63">
        <v>1</v>
      </c>
      <c r="D9" s="171"/>
      <c r="E9" s="172"/>
      <c r="F9" s="173"/>
      <c r="G9" s="174"/>
      <c r="H9" s="173"/>
      <c r="I9" s="175"/>
      <c r="J9" s="646"/>
      <c r="K9" s="626"/>
      <c r="L9" s="626"/>
      <c r="M9" s="626"/>
      <c r="N9" s="626"/>
      <c r="O9" s="626"/>
      <c r="P9" s="626"/>
      <c r="Q9" s="626"/>
      <c r="R9" s="647"/>
      <c r="S9" s="625"/>
      <c r="T9" s="626"/>
      <c r="U9" s="626"/>
      <c r="V9" s="626"/>
      <c r="W9" s="626"/>
      <c r="X9" s="626"/>
      <c r="Y9" s="626"/>
      <c r="Z9" s="626"/>
      <c r="AA9" s="627"/>
    </row>
    <row r="10" spans="1:27" s="64" customFormat="1" ht="23.25">
      <c r="A10" s="65">
        <f>C9</f>
        <v>1</v>
      </c>
      <c r="B10" s="66" t="s">
        <v>57</v>
      </c>
      <c r="C10" s="67">
        <f>A10+1</f>
        <v>2</v>
      </c>
      <c r="D10" s="176"/>
      <c r="E10" s="177"/>
      <c r="F10" s="176"/>
      <c r="G10" s="177"/>
      <c r="H10" s="176"/>
      <c r="I10" s="178"/>
      <c r="J10" s="606"/>
      <c r="K10" s="607"/>
      <c r="L10" s="607"/>
      <c r="M10" s="607"/>
      <c r="N10" s="607"/>
      <c r="O10" s="607"/>
      <c r="P10" s="607"/>
      <c r="Q10" s="607"/>
      <c r="R10" s="608"/>
      <c r="S10" s="609"/>
      <c r="T10" s="607"/>
      <c r="U10" s="607"/>
      <c r="V10" s="607"/>
      <c r="W10" s="607"/>
      <c r="X10" s="607"/>
      <c r="Y10" s="607"/>
      <c r="Z10" s="607"/>
      <c r="AA10" s="610"/>
    </row>
    <row r="11" spans="1:27" s="64" customFormat="1" ht="23.25">
      <c r="A11" s="65">
        <f aca="true" t="shared" si="0" ref="A11:A38">C10</f>
        <v>2</v>
      </c>
      <c r="B11" s="66" t="s">
        <v>57</v>
      </c>
      <c r="C11" s="67">
        <f aca="true" t="shared" si="1" ref="C11:C38">A11+1</f>
        <v>3</v>
      </c>
      <c r="D11" s="176"/>
      <c r="E11" s="177"/>
      <c r="F11" s="176"/>
      <c r="G11" s="177"/>
      <c r="H11" s="176"/>
      <c r="I11" s="178"/>
      <c r="J11" s="606"/>
      <c r="K11" s="607"/>
      <c r="L11" s="607"/>
      <c r="M11" s="607"/>
      <c r="N11" s="607"/>
      <c r="O11" s="607"/>
      <c r="P11" s="607"/>
      <c r="Q11" s="607"/>
      <c r="R11" s="608"/>
      <c r="S11" s="609"/>
      <c r="T11" s="607"/>
      <c r="U11" s="607"/>
      <c r="V11" s="607"/>
      <c r="W11" s="607"/>
      <c r="X11" s="607"/>
      <c r="Y11" s="607"/>
      <c r="Z11" s="607"/>
      <c r="AA11" s="610"/>
    </row>
    <row r="12" spans="1:27" s="64" customFormat="1" ht="23.25">
      <c r="A12" s="65">
        <f t="shared" si="0"/>
        <v>3</v>
      </c>
      <c r="B12" s="66" t="s">
        <v>57</v>
      </c>
      <c r="C12" s="67">
        <f t="shared" si="1"/>
        <v>4</v>
      </c>
      <c r="D12" s="176"/>
      <c r="E12" s="177"/>
      <c r="F12" s="176"/>
      <c r="G12" s="177"/>
      <c r="H12" s="176"/>
      <c r="I12" s="178"/>
      <c r="J12" s="606"/>
      <c r="K12" s="607"/>
      <c r="L12" s="607"/>
      <c r="M12" s="607"/>
      <c r="N12" s="607"/>
      <c r="O12" s="607"/>
      <c r="P12" s="607"/>
      <c r="Q12" s="607"/>
      <c r="R12" s="608"/>
      <c r="S12" s="609"/>
      <c r="T12" s="607"/>
      <c r="U12" s="607"/>
      <c r="V12" s="607"/>
      <c r="W12" s="607"/>
      <c r="X12" s="607"/>
      <c r="Y12" s="607"/>
      <c r="Z12" s="607"/>
      <c r="AA12" s="610"/>
    </row>
    <row r="13" spans="1:27" s="64" customFormat="1" ht="23.25">
      <c r="A13" s="65">
        <f t="shared" si="0"/>
        <v>4</v>
      </c>
      <c r="B13" s="66" t="s">
        <v>57</v>
      </c>
      <c r="C13" s="67">
        <f t="shared" si="1"/>
        <v>5</v>
      </c>
      <c r="D13" s="176"/>
      <c r="E13" s="177"/>
      <c r="F13" s="176"/>
      <c r="G13" s="177"/>
      <c r="H13" s="176"/>
      <c r="I13" s="178"/>
      <c r="J13" s="606"/>
      <c r="K13" s="607"/>
      <c r="L13" s="607"/>
      <c r="M13" s="607"/>
      <c r="N13" s="607"/>
      <c r="O13" s="607"/>
      <c r="P13" s="607"/>
      <c r="Q13" s="607"/>
      <c r="R13" s="608"/>
      <c r="S13" s="609"/>
      <c r="T13" s="607"/>
      <c r="U13" s="607"/>
      <c r="V13" s="607"/>
      <c r="W13" s="607"/>
      <c r="X13" s="607"/>
      <c r="Y13" s="607"/>
      <c r="Z13" s="607"/>
      <c r="AA13" s="610"/>
    </row>
    <row r="14" spans="1:27" s="64" customFormat="1" ht="23.25">
      <c r="A14" s="65">
        <f t="shared" si="0"/>
        <v>5</v>
      </c>
      <c r="B14" s="66" t="s">
        <v>57</v>
      </c>
      <c r="C14" s="67">
        <f t="shared" si="1"/>
        <v>6</v>
      </c>
      <c r="D14" s="176"/>
      <c r="E14" s="177"/>
      <c r="F14" s="176"/>
      <c r="G14" s="177"/>
      <c r="H14" s="176"/>
      <c r="I14" s="178"/>
      <c r="J14" s="606"/>
      <c r="K14" s="607"/>
      <c r="L14" s="607"/>
      <c r="M14" s="607"/>
      <c r="N14" s="607"/>
      <c r="O14" s="607"/>
      <c r="P14" s="607"/>
      <c r="Q14" s="607"/>
      <c r="R14" s="608"/>
      <c r="S14" s="609"/>
      <c r="T14" s="607"/>
      <c r="U14" s="607"/>
      <c r="V14" s="607"/>
      <c r="W14" s="607"/>
      <c r="X14" s="607"/>
      <c r="Y14" s="607"/>
      <c r="Z14" s="607"/>
      <c r="AA14" s="610"/>
    </row>
    <row r="15" spans="1:27" s="64" customFormat="1" ht="23.25">
      <c r="A15" s="65">
        <f t="shared" si="0"/>
        <v>6</v>
      </c>
      <c r="B15" s="66" t="s">
        <v>57</v>
      </c>
      <c r="C15" s="67">
        <f t="shared" si="1"/>
        <v>7</v>
      </c>
      <c r="D15" s="176"/>
      <c r="E15" s="177"/>
      <c r="F15" s="176"/>
      <c r="G15" s="177"/>
      <c r="H15" s="176"/>
      <c r="I15" s="178"/>
      <c r="J15" s="606"/>
      <c r="K15" s="607"/>
      <c r="L15" s="607"/>
      <c r="M15" s="607"/>
      <c r="N15" s="607"/>
      <c r="O15" s="607"/>
      <c r="P15" s="607"/>
      <c r="Q15" s="607"/>
      <c r="R15" s="608"/>
      <c r="S15" s="609"/>
      <c r="T15" s="607"/>
      <c r="U15" s="607"/>
      <c r="V15" s="607"/>
      <c r="W15" s="607"/>
      <c r="X15" s="607"/>
      <c r="Y15" s="607"/>
      <c r="Z15" s="607"/>
      <c r="AA15" s="610"/>
    </row>
    <row r="16" spans="1:27" s="64" customFormat="1" ht="23.25">
      <c r="A16" s="65">
        <f t="shared" si="0"/>
        <v>7</v>
      </c>
      <c r="B16" s="66" t="s">
        <v>57</v>
      </c>
      <c r="C16" s="67">
        <f t="shared" si="1"/>
        <v>8</v>
      </c>
      <c r="D16" s="176"/>
      <c r="E16" s="177"/>
      <c r="F16" s="176"/>
      <c r="G16" s="177"/>
      <c r="H16" s="176"/>
      <c r="I16" s="178"/>
      <c r="J16" s="606"/>
      <c r="K16" s="607"/>
      <c r="L16" s="607"/>
      <c r="M16" s="607"/>
      <c r="N16" s="607"/>
      <c r="O16" s="607"/>
      <c r="P16" s="607"/>
      <c r="Q16" s="607"/>
      <c r="R16" s="608"/>
      <c r="S16" s="609"/>
      <c r="T16" s="607"/>
      <c r="U16" s="607"/>
      <c r="V16" s="607"/>
      <c r="W16" s="607"/>
      <c r="X16" s="607"/>
      <c r="Y16" s="607"/>
      <c r="Z16" s="607"/>
      <c r="AA16" s="610"/>
    </row>
    <row r="17" spans="1:27" s="64" customFormat="1" ht="23.25">
      <c r="A17" s="65">
        <f t="shared" si="0"/>
        <v>8</v>
      </c>
      <c r="B17" s="66" t="s">
        <v>57</v>
      </c>
      <c r="C17" s="67">
        <f t="shared" si="1"/>
        <v>9</v>
      </c>
      <c r="D17" s="176"/>
      <c r="E17" s="177"/>
      <c r="F17" s="176"/>
      <c r="G17" s="177"/>
      <c r="H17" s="176"/>
      <c r="I17" s="178"/>
      <c r="J17" s="606"/>
      <c r="K17" s="607"/>
      <c r="L17" s="607"/>
      <c r="M17" s="607"/>
      <c r="N17" s="607"/>
      <c r="O17" s="607"/>
      <c r="P17" s="607"/>
      <c r="Q17" s="607"/>
      <c r="R17" s="608"/>
      <c r="S17" s="609"/>
      <c r="T17" s="607"/>
      <c r="U17" s="607"/>
      <c r="V17" s="607"/>
      <c r="W17" s="607"/>
      <c r="X17" s="607"/>
      <c r="Y17" s="607"/>
      <c r="Z17" s="607"/>
      <c r="AA17" s="610"/>
    </row>
    <row r="18" spans="1:27" s="64" customFormat="1" ht="23.25">
      <c r="A18" s="65">
        <f t="shared" si="0"/>
        <v>9</v>
      </c>
      <c r="B18" s="66" t="s">
        <v>57</v>
      </c>
      <c r="C18" s="67">
        <f t="shared" si="1"/>
        <v>10</v>
      </c>
      <c r="D18" s="176"/>
      <c r="E18" s="177"/>
      <c r="F18" s="176"/>
      <c r="G18" s="177"/>
      <c r="H18" s="176"/>
      <c r="I18" s="178"/>
      <c r="J18" s="606"/>
      <c r="K18" s="607"/>
      <c r="L18" s="607"/>
      <c r="M18" s="607"/>
      <c r="N18" s="607"/>
      <c r="O18" s="607"/>
      <c r="P18" s="607"/>
      <c r="Q18" s="607"/>
      <c r="R18" s="608"/>
      <c r="S18" s="609"/>
      <c r="T18" s="607"/>
      <c r="U18" s="607"/>
      <c r="V18" s="607"/>
      <c r="W18" s="607"/>
      <c r="X18" s="607"/>
      <c r="Y18" s="607"/>
      <c r="Z18" s="607"/>
      <c r="AA18" s="610"/>
    </row>
    <row r="19" spans="1:27" s="64" customFormat="1" ht="23.25">
      <c r="A19" s="65">
        <f>C18</f>
        <v>10</v>
      </c>
      <c r="B19" s="66" t="s">
        <v>57</v>
      </c>
      <c r="C19" s="67">
        <f t="shared" si="1"/>
        <v>11</v>
      </c>
      <c r="D19" s="176"/>
      <c r="E19" s="177"/>
      <c r="F19" s="176"/>
      <c r="G19" s="177"/>
      <c r="H19" s="176"/>
      <c r="I19" s="178"/>
      <c r="J19" s="606"/>
      <c r="K19" s="607"/>
      <c r="L19" s="607"/>
      <c r="M19" s="607"/>
      <c r="N19" s="607"/>
      <c r="O19" s="607"/>
      <c r="P19" s="607"/>
      <c r="Q19" s="607"/>
      <c r="R19" s="608"/>
      <c r="S19" s="609"/>
      <c r="T19" s="607"/>
      <c r="U19" s="607"/>
      <c r="V19" s="607"/>
      <c r="W19" s="607"/>
      <c r="X19" s="607"/>
      <c r="Y19" s="607"/>
      <c r="Z19" s="607"/>
      <c r="AA19" s="610"/>
    </row>
    <row r="20" spans="1:27" s="64" customFormat="1" ht="23.25">
      <c r="A20" s="65">
        <f t="shared" si="0"/>
        <v>11</v>
      </c>
      <c r="B20" s="66" t="s">
        <v>57</v>
      </c>
      <c r="C20" s="67">
        <f t="shared" si="1"/>
        <v>12</v>
      </c>
      <c r="D20" s="176"/>
      <c r="E20" s="177"/>
      <c r="F20" s="176"/>
      <c r="G20" s="177"/>
      <c r="H20" s="176"/>
      <c r="I20" s="178"/>
      <c r="J20" s="606"/>
      <c r="K20" s="607"/>
      <c r="L20" s="607"/>
      <c r="M20" s="607"/>
      <c r="N20" s="607"/>
      <c r="O20" s="607"/>
      <c r="P20" s="607"/>
      <c r="Q20" s="607"/>
      <c r="R20" s="608"/>
      <c r="S20" s="609"/>
      <c r="T20" s="607"/>
      <c r="U20" s="607"/>
      <c r="V20" s="607"/>
      <c r="W20" s="607"/>
      <c r="X20" s="607"/>
      <c r="Y20" s="607"/>
      <c r="Z20" s="607"/>
      <c r="AA20" s="610"/>
    </row>
    <row r="21" spans="1:27" s="64" customFormat="1" ht="23.25">
      <c r="A21" s="65">
        <f t="shared" si="0"/>
        <v>12</v>
      </c>
      <c r="B21" s="66" t="s">
        <v>57</v>
      </c>
      <c r="C21" s="67">
        <f t="shared" si="1"/>
        <v>13</v>
      </c>
      <c r="D21" s="176"/>
      <c r="E21" s="177"/>
      <c r="F21" s="176"/>
      <c r="G21" s="177"/>
      <c r="H21" s="176"/>
      <c r="I21" s="178"/>
      <c r="J21" s="606"/>
      <c r="K21" s="607"/>
      <c r="L21" s="607"/>
      <c r="M21" s="607"/>
      <c r="N21" s="607"/>
      <c r="O21" s="607"/>
      <c r="P21" s="607"/>
      <c r="Q21" s="607"/>
      <c r="R21" s="608"/>
      <c r="S21" s="609"/>
      <c r="T21" s="607"/>
      <c r="U21" s="607"/>
      <c r="V21" s="607"/>
      <c r="W21" s="607"/>
      <c r="X21" s="607"/>
      <c r="Y21" s="607"/>
      <c r="Z21" s="607"/>
      <c r="AA21" s="610"/>
    </row>
    <row r="22" spans="1:27" s="64" customFormat="1" ht="23.25">
      <c r="A22" s="65">
        <f t="shared" si="0"/>
        <v>13</v>
      </c>
      <c r="B22" s="66" t="s">
        <v>57</v>
      </c>
      <c r="C22" s="67">
        <f t="shared" si="1"/>
        <v>14</v>
      </c>
      <c r="D22" s="176"/>
      <c r="E22" s="177"/>
      <c r="F22" s="176"/>
      <c r="G22" s="177"/>
      <c r="H22" s="176"/>
      <c r="I22" s="178"/>
      <c r="J22" s="606"/>
      <c r="K22" s="607"/>
      <c r="L22" s="607"/>
      <c r="M22" s="607"/>
      <c r="N22" s="607"/>
      <c r="O22" s="607"/>
      <c r="P22" s="607"/>
      <c r="Q22" s="607"/>
      <c r="R22" s="608"/>
      <c r="S22" s="609"/>
      <c r="T22" s="607"/>
      <c r="U22" s="607"/>
      <c r="V22" s="607"/>
      <c r="W22" s="607"/>
      <c r="X22" s="607"/>
      <c r="Y22" s="607"/>
      <c r="Z22" s="607"/>
      <c r="AA22" s="610"/>
    </row>
    <row r="23" spans="1:27" s="64" customFormat="1" ht="23.25">
      <c r="A23" s="65">
        <f t="shared" si="0"/>
        <v>14</v>
      </c>
      <c r="B23" s="66" t="s">
        <v>57</v>
      </c>
      <c r="C23" s="67">
        <f t="shared" si="1"/>
        <v>15</v>
      </c>
      <c r="D23" s="176"/>
      <c r="E23" s="177"/>
      <c r="F23" s="176"/>
      <c r="G23" s="177"/>
      <c r="H23" s="176"/>
      <c r="I23" s="178"/>
      <c r="J23" s="606"/>
      <c r="K23" s="607"/>
      <c r="L23" s="607"/>
      <c r="M23" s="607"/>
      <c r="N23" s="607"/>
      <c r="O23" s="607"/>
      <c r="P23" s="607"/>
      <c r="Q23" s="607"/>
      <c r="R23" s="608"/>
      <c r="S23" s="609"/>
      <c r="T23" s="607"/>
      <c r="U23" s="607"/>
      <c r="V23" s="607"/>
      <c r="W23" s="607"/>
      <c r="X23" s="607"/>
      <c r="Y23" s="607"/>
      <c r="Z23" s="607"/>
      <c r="AA23" s="610"/>
    </row>
    <row r="24" spans="1:27" s="64" customFormat="1" ht="23.25">
      <c r="A24" s="65">
        <f t="shared" si="0"/>
        <v>15</v>
      </c>
      <c r="B24" s="66" t="s">
        <v>57</v>
      </c>
      <c r="C24" s="67">
        <f t="shared" si="1"/>
        <v>16</v>
      </c>
      <c r="D24" s="176"/>
      <c r="E24" s="177"/>
      <c r="F24" s="176"/>
      <c r="G24" s="177"/>
      <c r="H24" s="176"/>
      <c r="I24" s="178"/>
      <c r="J24" s="606"/>
      <c r="K24" s="607"/>
      <c r="L24" s="607"/>
      <c r="M24" s="607"/>
      <c r="N24" s="607"/>
      <c r="O24" s="607"/>
      <c r="P24" s="607"/>
      <c r="Q24" s="607"/>
      <c r="R24" s="608"/>
      <c r="S24" s="609"/>
      <c r="T24" s="607"/>
      <c r="U24" s="607"/>
      <c r="V24" s="607"/>
      <c r="W24" s="607"/>
      <c r="X24" s="607"/>
      <c r="Y24" s="607"/>
      <c r="Z24" s="607"/>
      <c r="AA24" s="610"/>
    </row>
    <row r="25" spans="1:27" s="64" customFormat="1" ht="23.25">
      <c r="A25" s="65">
        <f t="shared" si="0"/>
        <v>16</v>
      </c>
      <c r="B25" s="66" t="s">
        <v>57</v>
      </c>
      <c r="C25" s="67">
        <f t="shared" si="1"/>
        <v>17</v>
      </c>
      <c r="D25" s="176"/>
      <c r="E25" s="177"/>
      <c r="F25" s="176"/>
      <c r="G25" s="177"/>
      <c r="H25" s="176"/>
      <c r="I25" s="178"/>
      <c r="J25" s="606"/>
      <c r="K25" s="607"/>
      <c r="L25" s="607"/>
      <c r="M25" s="607"/>
      <c r="N25" s="607"/>
      <c r="O25" s="607"/>
      <c r="P25" s="607"/>
      <c r="Q25" s="607"/>
      <c r="R25" s="608"/>
      <c r="S25" s="609"/>
      <c r="T25" s="607"/>
      <c r="U25" s="607"/>
      <c r="V25" s="607"/>
      <c r="W25" s="607"/>
      <c r="X25" s="607"/>
      <c r="Y25" s="607"/>
      <c r="Z25" s="607"/>
      <c r="AA25" s="610"/>
    </row>
    <row r="26" spans="1:27" s="64" customFormat="1" ht="23.25">
      <c r="A26" s="65">
        <f t="shared" si="0"/>
        <v>17</v>
      </c>
      <c r="B26" s="66" t="s">
        <v>57</v>
      </c>
      <c r="C26" s="67">
        <f t="shared" si="1"/>
        <v>18</v>
      </c>
      <c r="D26" s="176"/>
      <c r="E26" s="177"/>
      <c r="F26" s="176"/>
      <c r="G26" s="177"/>
      <c r="H26" s="176"/>
      <c r="I26" s="178"/>
      <c r="J26" s="606"/>
      <c r="K26" s="607"/>
      <c r="L26" s="607"/>
      <c r="M26" s="607"/>
      <c r="N26" s="607"/>
      <c r="O26" s="607"/>
      <c r="P26" s="607"/>
      <c r="Q26" s="607"/>
      <c r="R26" s="608"/>
      <c r="S26" s="609"/>
      <c r="T26" s="607"/>
      <c r="U26" s="607"/>
      <c r="V26" s="607"/>
      <c r="W26" s="607"/>
      <c r="X26" s="607"/>
      <c r="Y26" s="607"/>
      <c r="Z26" s="607"/>
      <c r="AA26" s="610"/>
    </row>
    <row r="27" spans="1:27" s="64" customFormat="1" ht="23.25">
      <c r="A27" s="65">
        <f t="shared" si="0"/>
        <v>18</v>
      </c>
      <c r="B27" s="66" t="s">
        <v>57</v>
      </c>
      <c r="C27" s="67">
        <f t="shared" si="1"/>
        <v>19</v>
      </c>
      <c r="D27" s="176"/>
      <c r="E27" s="177"/>
      <c r="F27" s="176"/>
      <c r="G27" s="177"/>
      <c r="H27" s="176"/>
      <c r="I27" s="178"/>
      <c r="J27" s="606"/>
      <c r="K27" s="607"/>
      <c r="L27" s="607"/>
      <c r="M27" s="607"/>
      <c r="N27" s="607"/>
      <c r="O27" s="607"/>
      <c r="P27" s="607"/>
      <c r="Q27" s="607"/>
      <c r="R27" s="608"/>
      <c r="S27" s="609"/>
      <c r="T27" s="607"/>
      <c r="U27" s="607"/>
      <c r="V27" s="607"/>
      <c r="W27" s="607"/>
      <c r="X27" s="607"/>
      <c r="Y27" s="607"/>
      <c r="Z27" s="607"/>
      <c r="AA27" s="610"/>
    </row>
    <row r="28" spans="1:27" s="64" customFormat="1" ht="23.25">
      <c r="A28" s="65">
        <f t="shared" si="0"/>
        <v>19</v>
      </c>
      <c r="B28" s="66" t="s">
        <v>57</v>
      </c>
      <c r="C28" s="67">
        <f t="shared" si="1"/>
        <v>20</v>
      </c>
      <c r="D28" s="176"/>
      <c r="E28" s="177"/>
      <c r="F28" s="176"/>
      <c r="G28" s="177"/>
      <c r="H28" s="176"/>
      <c r="I28" s="178"/>
      <c r="J28" s="606"/>
      <c r="K28" s="607"/>
      <c r="L28" s="607"/>
      <c r="M28" s="607"/>
      <c r="N28" s="607"/>
      <c r="O28" s="607"/>
      <c r="P28" s="607"/>
      <c r="Q28" s="607"/>
      <c r="R28" s="608"/>
      <c r="S28" s="609"/>
      <c r="T28" s="607"/>
      <c r="U28" s="607"/>
      <c r="V28" s="607"/>
      <c r="W28" s="607"/>
      <c r="X28" s="607"/>
      <c r="Y28" s="607"/>
      <c r="Z28" s="607"/>
      <c r="AA28" s="610"/>
    </row>
    <row r="29" spans="1:27" s="64" customFormat="1" ht="23.25">
      <c r="A29" s="65">
        <f t="shared" si="0"/>
        <v>20</v>
      </c>
      <c r="B29" s="66" t="s">
        <v>57</v>
      </c>
      <c r="C29" s="67">
        <f t="shared" si="1"/>
        <v>21</v>
      </c>
      <c r="D29" s="176"/>
      <c r="E29" s="177"/>
      <c r="F29" s="176"/>
      <c r="G29" s="177"/>
      <c r="H29" s="176"/>
      <c r="I29" s="178"/>
      <c r="J29" s="606"/>
      <c r="K29" s="607"/>
      <c r="L29" s="607"/>
      <c r="M29" s="607"/>
      <c r="N29" s="607"/>
      <c r="O29" s="607"/>
      <c r="P29" s="607"/>
      <c r="Q29" s="607"/>
      <c r="R29" s="608"/>
      <c r="S29" s="609"/>
      <c r="T29" s="607"/>
      <c r="U29" s="607"/>
      <c r="V29" s="607"/>
      <c r="W29" s="607"/>
      <c r="X29" s="607"/>
      <c r="Y29" s="607"/>
      <c r="Z29" s="607"/>
      <c r="AA29" s="610"/>
    </row>
    <row r="30" spans="1:27" s="64" customFormat="1" ht="23.25">
      <c r="A30" s="65">
        <f t="shared" si="0"/>
        <v>21</v>
      </c>
      <c r="B30" s="66" t="s">
        <v>57</v>
      </c>
      <c r="C30" s="67">
        <f t="shared" si="1"/>
        <v>22</v>
      </c>
      <c r="D30" s="176"/>
      <c r="E30" s="177"/>
      <c r="F30" s="176"/>
      <c r="G30" s="177"/>
      <c r="H30" s="176"/>
      <c r="I30" s="178"/>
      <c r="J30" s="606"/>
      <c r="K30" s="607"/>
      <c r="L30" s="607"/>
      <c r="M30" s="607"/>
      <c r="N30" s="607"/>
      <c r="O30" s="607"/>
      <c r="P30" s="607"/>
      <c r="Q30" s="607"/>
      <c r="R30" s="608"/>
      <c r="S30" s="622"/>
      <c r="T30" s="623"/>
      <c r="U30" s="623"/>
      <c r="V30" s="623"/>
      <c r="W30" s="623"/>
      <c r="X30" s="623"/>
      <c r="Y30" s="623"/>
      <c r="Z30" s="623"/>
      <c r="AA30" s="624"/>
    </row>
    <row r="31" spans="1:27" s="64" customFormat="1" ht="23.25">
      <c r="A31" s="65">
        <f t="shared" si="0"/>
        <v>22</v>
      </c>
      <c r="B31" s="66" t="s">
        <v>57</v>
      </c>
      <c r="C31" s="67">
        <f t="shared" si="1"/>
        <v>23</v>
      </c>
      <c r="D31" s="176"/>
      <c r="E31" s="177"/>
      <c r="F31" s="176"/>
      <c r="G31" s="177"/>
      <c r="H31" s="176"/>
      <c r="I31" s="178"/>
      <c r="J31" s="606"/>
      <c r="K31" s="607"/>
      <c r="L31" s="607"/>
      <c r="M31" s="607"/>
      <c r="N31" s="607"/>
      <c r="O31" s="607"/>
      <c r="P31" s="607"/>
      <c r="Q31" s="607"/>
      <c r="R31" s="608"/>
      <c r="S31" s="609"/>
      <c r="T31" s="607"/>
      <c r="U31" s="607"/>
      <c r="V31" s="607"/>
      <c r="W31" s="607"/>
      <c r="X31" s="607"/>
      <c r="Y31" s="607"/>
      <c r="Z31" s="607"/>
      <c r="AA31" s="610"/>
    </row>
    <row r="32" spans="1:27" s="64" customFormat="1" ht="23.25">
      <c r="A32" s="65">
        <f t="shared" si="0"/>
        <v>23</v>
      </c>
      <c r="B32" s="66" t="s">
        <v>57</v>
      </c>
      <c r="C32" s="67">
        <f t="shared" si="1"/>
        <v>24</v>
      </c>
      <c r="D32" s="176"/>
      <c r="E32" s="177"/>
      <c r="F32" s="176"/>
      <c r="G32" s="177"/>
      <c r="H32" s="176"/>
      <c r="I32" s="178"/>
      <c r="J32" s="606"/>
      <c r="K32" s="607"/>
      <c r="L32" s="607"/>
      <c r="M32" s="607"/>
      <c r="N32" s="607"/>
      <c r="O32" s="607"/>
      <c r="P32" s="607"/>
      <c r="Q32" s="607"/>
      <c r="R32" s="608"/>
      <c r="S32" s="609"/>
      <c r="T32" s="607"/>
      <c r="U32" s="607"/>
      <c r="V32" s="607"/>
      <c r="W32" s="607"/>
      <c r="X32" s="607"/>
      <c r="Y32" s="607"/>
      <c r="Z32" s="607"/>
      <c r="AA32" s="610"/>
    </row>
    <row r="33" spans="1:27" s="64" customFormat="1" ht="23.25">
      <c r="A33" s="65">
        <f t="shared" si="0"/>
        <v>24</v>
      </c>
      <c r="B33" s="66" t="s">
        <v>57</v>
      </c>
      <c r="C33" s="67">
        <f t="shared" si="1"/>
        <v>25</v>
      </c>
      <c r="D33" s="176"/>
      <c r="E33" s="177"/>
      <c r="F33" s="176"/>
      <c r="G33" s="177"/>
      <c r="H33" s="176"/>
      <c r="I33" s="178"/>
      <c r="J33" s="606"/>
      <c r="K33" s="607"/>
      <c r="L33" s="607"/>
      <c r="M33" s="607"/>
      <c r="N33" s="607"/>
      <c r="O33" s="607"/>
      <c r="P33" s="607"/>
      <c r="Q33" s="607"/>
      <c r="R33" s="608"/>
      <c r="S33" s="609"/>
      <c r="T33" s="607"/>
      <c r="U33" s="607"/>
      <c r="V33" s="607"/>
      <c r="W33" s="607"/>
      <c r="X33" s="607"/>
      <c r="Y33" s="607"/>
      <c r="Z33" s="607"/>
      <c r="AA33" s="610"/>
    </row>
    <row r="34" spans="1:27" s="64" customFormat="1" ht="23.25">
      <c r="A34" s="65">
        <f t="shared" si="0"/>
        <v>25</v>
      </c>
      <c r="B34" s="66" t="s">
        <v>57</v>
      </c>
      <c r="C34" s="67">
        <f t="shared" si="1"/>
        <v>26</v>
      </c>
      <c r="D34" s="176"/>
      <c r="E34" s="177"/>
      <c r="F34" s="176"/>
      <c r="G34" s="177"/>
      <c r="H34" s="176"/>
      <c r="I34" s="178"/>
      <c r="J34" s="606"/>
      <c r="K34" s="607"/>
      <c r="L34" s="607"/>
      <c r="M34" s="607"/>
      <c r="N34" s="607"/>
      <c r="O34" s="607"/>
      <c r="P34" s="607"/>
      <c r="Q34" s="607"/>
      <c r="R34" s="608"/>
      <c r="S34" s="609"/>
      <c r="T34" s="607"/>
      <c r="U34" s="607"/>
      <c r="V34" s="607"/>
      <c r="W34" s="607"/>
      <c r="X34" s="607"/>
      <c r="Y34" s="607"/>
      <c r="Z34" s="607"/>
      <c r="AA34" s="610"/>
    </row>
    <row r="35" spans="1:27" s="64" customFormat="1" ht="23.25">
      <c r="A35" s="65">
        <f t="shared" si="0"/>
        <v>26</v>
      </c>
      <c r="B35" s="66" t="s">
        <v>57</v>
      </c>
      <c r="C35" s="67">
        <f t="shared" si="1"/>
        <v>27</v>
      </c>
      <c r="D35" s="176"/>
      <c r="E35" s="177"/>
      <c r="F35" s="176"/>
      <c r="G35" s="177"/>
      <c r="H35" s="176"/>
      <c r="I35" s="178"/>
      <c r="J35" s="606"/>
      <c r="K35" s="607"/>
      <c r="L35" s="607"/>
      <c r="M35" s="607"/>
      <c r="N35" s="607"/>
      <c r="O35" s="607"/>
      <c r="P35" s="607"/>
      <c r="Q35" s="607"/>
      <c r="R35" s="608"/>
      <c r="S35" s="609"/>
      <c r="T35" s="607"/>
      <c r="U35" s="607"/>
      <c r="V35" s="607"/>
      <c r="W35" s="607"/>
      <c r="X35" s="607"/>
      <c r="Y35" s="607"/>
      <c r="Z35" s="607"/>
      <c r="AA35" s="610"/>
    </row>
    <row r="36" spans="1:27" s="64" customFormat="1" ht="23.25">
      <c r="A36" s="65">
        <f t="shared" si="0"/>
        <v>27</v>
      </c>
      <c r="B36" s="66" t="s">
        <v>57</v>
      </c>
      <c r="C36" s="67">
        <f t="shared" si="1"/>
        <v>28</v>
      </c>
      <c r="D36" s="176"/>
      <c r="E36" s="177"/>
      <c r="F36" s="176"/>
      <c r="G36" s="177"/>
      <c r="H36" s="176"/>
      <c r="I36" s="178"/>
      <c r="J36" s="606"/>
      <c r="K36" s="607"/>
      <c r="L36" s="607"/>
      <c r="M36" s="607"/>
      <c r="N36" s="607"/>
      <c r="O36" s="607"/>
      <c r="P36" s="607"/>
      <c r="Q36" s="607"/>
      <c r="R36" s="608"/>
      <c r="S36" s="609"/>
      <c r="T36" s="607"/>
      <c r="U36" s="607"/>
      <c r="V36" s="607"/>
      <c r="W36" s="607"/>
      <c r="X36" s="607"/>
      <c r="Y36" s="607"/>
      <c r="Z36" s="607"/>
      <c r="AA36" s="610"/>
    </row>
    <row r="37" spans="1:27" s="64" customFormat="1" ht="23.25">
      <c r="A37" s="65">
        <f t="shared" si="0"/>
        <v>28</v>
      </c>
      <c r="B37" s="66" t="s">
        <v>57</v>
      </c>
      <c r="C37" s="67">
        <f t="shared" si="1"/>
        <v>29</v>
      </c>
      <c r="D37" s="176"/>
      <c r="E37" s="177"/>
      <c r="F37" s="176"/>
      <c r="G37" s="177"/>
      <c r="H37" s="176"/>
      <c r="I37" s="178"/>
      <c r="J37" s="606"/>
      <c r="K37" s="607"/>
      <c r="L37" s="607"/>
      <c r="M37" s="607"/>
      <c r="N37" s="607"/>
      <c r="O37" s="607"/>
      <c r="P37" s="607"/>
      <c r="Q37" s="607"/>
      <c r="R37" s="608"/>
      <c r="S37" s="609"/>
      <c r="T37" s="607"/>
      <c r="U37" s="607"/>
      <c r="V37" s="607"/>
      <c r="W37" s="607"/>
      <c r="X37" s="607"/>
      <c r="Y37" s="607"/>
      <c r="Z37" s="607"/>
      <c r="AA37" s="610"/>
    </row>
    <row r="38" spans="1:27" s="64" customFormat="1" ht="24" thickBot="1">
      <c r="A38" s="68">
        <f t="shared" si="0"/>
        <v>29</v>
      </c>
      <c r="B38" s="69" t="s">
        <v>57</v>
      </c>
      <c r="C38" s="70">
        <f t="shared" si="1"/>
        <v>30</v>
      </c>
      <c r="D38" s="179"/>
      <c r="E38" s="180"/>
      <c r="F38" s="179"/>
      <c r="G38" s="180"/>
      <c r="H38" s="179"/>
      <c r="I38" s="181"/>
      <c r="J38" s="617"/>
      <c r="K38" s="618"/>
      <c r="L38" s="618"/>
      <c r="M38" s="618"/>
      <c r="N38" s="618"/>
      <c r="O38" s="618"/>
      <c r="P38" s="618"/>
      <c r="Q38" s="618"/>
      <c r="R38" s="619"/>
      <c r="S38" s="620"/>
      <c r="T38" s="618"/>
      <c r="U38" s="618"/>
      <c r="V38" s="618"/>
      <c r="W38" s="618"/>
      <c r="X38" s="618"/>
      <c r="Y38" s="618"/>
      <c r="Z38" s="618"/>
      <c r="AA38" s="621"/>
    </row>
    <row r="39" spans="1:27" s="64" customFormat="1" ht="21.75" customHeight="1" thickBot="1">
      <c r="A39" s="611" t="s">
        <v>74</v>
      </c>
      <c r="B39" s="612"/>
      <c r="C39" s="613"/>
      <c r="D39" s="161"/>
      <c r="E39" s="162"/>
      <c r="F39" s="161"/>
      <c r="G39" s="162"/>
      <c r="H39" s="161"/>
      <c r="I39" s="163"/>
      <c r="J39" s="614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6"/>
    </row>
    <row r="40" ht="13.5" thickTop="1"/>
    <row r="41" ht="15.75">
      <c r="C41" s="151"/>
    </row>
  </sheetData>
  <sheetProtection/>
  <mergeCells count="84">
    <mergeCell ref="A1:Y1"/>
    <mergeCell ref="Z1:AA2"/>
    <mergeCell ref="A3:D3"/>
    <mergeCell ref="E3:I3"/>
    <mergeCell ref="K3:O3"/>
    <mergeCell ref="P3:S3"/>
    <mergeCell ref="T3:AA3"/>
    <mergeCell ref="S7:AA8"/>
    <mergeCell ref="A4:D4"/>
    <mergeCell ref="E4:G4"/>
    <mergeCell ref="A5:F5"/>
    <mergeCell ref="G5:K5"/>
    <mergeCell ref="L5:P5"/>
    <mergeCell ref="K4:M4"/>
    <mergeCell ref="H4:J4"/>
    <mergeCell ref="Q5:R5"/>
    <mergeCell ref="T5:AA5"/>
    <mergeCell ref="A7:C8"/>
    <mergeCell ref="D7:E7"/>
    <mergeCell ref="F7:G7"/>
    <mergeCell ref="H7:I7"/>
    <mergeCell ref="J7:R8"/>
    <mergeCell ref="J9:R9"/>
    <mergeCell ref="S9:AA9"/>
    <mergeCell ref="J10:R10"/>
    <mergeCell ref="S10:AA10"/>
    <mergeCell ref="J11:R11"/>
    <mergeCell ref="S11:AA11"/>
    <mergeCell ref="J12:R12"/>
    <mergeCell ref="S12:AA12"/>
    <mergeCell ref="J13:R13"/>
    <mergeCell ref="S13:AA13"/>
    <mergeCell ref="J14:R14"/>
    <mergeCell ref="S14:AA14"/>
    <mergeCell ref="J15:R15"/>
    <mergeCell ref="S15:AA15"/>
    <mergeCell ref="J16:R16"/>
    <mergeCell ref="S16:AA16"/>
    <mergeCell ref="J17:R17"/>
    <mergeCell ref="S17:AA17"/>
    <mergeCell ref="J18:R18"/>
    <mergeCell ref="S18:AA18"/>
    <mergeCell ref="J19:R19"/>
    <mergeCell ref="S19:AA19"/>
    <mergeCell ref="J20:R20"/>
    <mergeCell ref="S20:AA20"/>
    <mergeCell ref="J21:R21"/>
    <mergeCell ref="S21:AA21"/>
    <mergeCell ref="J22:R22"/>
    <mergeCell ref="S22:AA22"/>
    <mergeCell ref="J23:R23"/>
    <mergeCell ref="S23:AA23"/>
    <mergeCell ref="J24:R24"/>
    <mergeCell ref="S24:AA24"/>
    <mergeCell ref="J25:R25"/>
    <mergeCell ref="S25:AA25"/>
    <mergeCell ref="J26:R26"/>
    <mergeCell ref="S26:AA26"/>
    <mergeCell ref="J27:R27"/>
    <mergeCell ref="S27:AA27"/>
    <mergeCell ref="J34:R34"/>
    <mergeCell ref="S34:AA34"/>
    <mergeCell ref="J28:R28"/>
    <mergeCell ref="S28:AA28"/>
    <mergeCell ref="J29:R29"/>
    <mergeCell ref="S29:AA29"/>
    <mergeCell ref="J30:R30"/>
    <mergeCell ref="S30:AA30"/>
    <mergeCell ref="J31:R31"/>
    <mergeCell ref="S31:AA31"/>
    <mergeCell ref="J32:R32"/>
    <mergeCell ref="S32:AA32"/>
    <mergeCell ref="J33:R33"/>
    <mergeCell ref="S33:AA33"/>
    <mergeCell ref="J35:R35"/>
    <mergeCell ref="S35:AA35"/>
    <mergeCell ref="A39:C39"/>
    <mergeCell ref="J39:AA39"/>
    <mergeCell ref="J36:R36"/>
    <mergeCell ref="S36:AA36"/>
    <mergeCell ref="J37:R37"/>
    <mergeCell ref="S37:AA37"/>
    <mergeCell ref="J38:R38"/>
    <mergeCell ref="S38:AA38"/>
  </mergeCells>
  <conditionalFormatting sqref="D39:I39">
    <cfRule type="cellIs" priority="3" dxfId="32" operator="greaterThan" stopIfTrue="1">
      <formula>0</formula>
    </cfRule>
  </conditionalFormatting>
  <conditionalFormatting sqref="E3:I3 K3:O3 T3:AA3 T5:AA5 G5:R5">
    <cfRule type="cellIs" priority="1" dxfId="35" operator="equal">
      <formula>0</formula>
    </cfRule>
  </conditionalFormatting>
  <printOptions horizontalCentered="1" verticalCentered="1"/>
  <pageMargins left="0.24" right="0.24" top="0.2" bottom="0.23" header="0.17" footer="0.18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="80" zoomScaleNormal="80" zoomScalePageLayoutView="0" workbookViewId="0" topLeftCell="A1">
      <selection activeCell="AF15" sqref="AF15"/>
    </sheetView>
  </sheetViews>
  <sheetFormatPr defaultColWidth="9.140625" defaultRowHeight="15"/>
  <cols>
    <col min="1" max="1" width="5.28125" style="52" customWidth="1"/>
    <col min="2" max="2" width="2.28125" style="53" customWidth="1"/>
    <col min="3" max="3" width="5.28125" style="52" customWidth="1"/>
    <col min="4" max="9" width="3.28125" style="51" customWidth="1"/>
    <col min="10" max="27" width="3.7109375" style="51" customWidth="1"/>
    <col min="28" max="30" width="3.421875" style="51" customWidth="1"/>
    <col min="31" max="16384" width="9.140625" style="51" customWidth="1"/>
  </cols>
  <sheetData>
    <row r="1" spans="1:27" ht="26.25" customHeight="1">
      <c r="A1" s="670" t="s">
        <v>62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1" t="s">
        <v>75</v>
      </c>
      <c r="AA1" s="672"/>
    </row>
    <row r="2" spans="26:27" ht="9" customHeight="1">
      <c r="Z2" s="672"/>
      <c r="AA2" s="672"/>
    </row>
    <row r="3" spans="1:27" ht="21.75" customHeight="1">
      <c r="A3" s="674" t="s">
        <v>64</v>
      </c>
      <c r="B3" s="674"/>
      <c r="C3" s="674"/>
      <c r="D3" s="674"/>
      <c r="E3" s="708">
        <f>'Ellenőri segédlap I.fi.'!E3:I3</f>
        <v>0</v>
      </c>
      <c r="F3" s="708"/>
      <c r="G3" s="708"/>
      <c r="H3" s="708"/>
      <c r="I3" s="708"/>
      <c r="J3" s="54" t="s">
        <v>65</v>
      </c>
      <c r="K3" s="708">
        <f>'Ellenőri segédlap I.fi.'!K3:O3</f>
        <v>0</v>
      </c>
      <c r="L3" s="708"/>
      <c r="M3" s="708"/>
      <c r="N3" s="708"/>
      <c r="O3" s="708"/>
      <c r="P3" s="709" t="s">
        <v>59</v>
      </c>
      <c r="Q3" s="709"/>
      <c r="R3" s="709"/>
      <c r="S3" s="710">
        <f>'Ellenőri segédlap I.fi.'!T3</f>
        <v>0</v>
      </c>
      <c r="T3" s="710"/>
      <c r="U3" s="710"/>
      <c r="V3" s="710"/>
      <c r="W3" s="71" t="s">
        <v>76</v>
      </c>
      <c r="X3" s="711">
        <f>'Ellenőri segédlap I.fi.'!T5</f>
        <v>0</v>
      </c>
      <c r="Y3" s="711"/>
      <c r="Z3" s="711"/>
      <c r="AA3" s="711"/>
    </row>
    <row r="4" spans="1:27" ht="6.75" customHeight="1" thickBot="1">
      <c r="A4" s="72"/>
      <c r="B4" s="72"/>
      <c r="C4" s="72"/>
      <c r="D4" s="72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R4" s="74"/>
      <c r="S4" s="74"/>
      <c r="T4" s="75"/>
      <c r="U4" s="75"/>
      <c r="V4" s="75"/>
      <c r="W4" s="75"/>
      <c r="X4" s="75"/>
      <c r="Y4" s="75"/>
      <c r="Z4" s="75"/>
      <c r="AA4" s="75"/>
    </row>
    <row r="5" spans="1:27" ht="13.5" thickBot="1">
      <c r="A5" s="704" t="s">
        <v>77</v>
      </c>
      <c r="B5" s="704"/>
      <c r="C5" s="705"/>
      <c r="D5" s="706" t="s">
        <v>69</v>
      </c>
      <c r="E5" s="707"/>
      <c r="F5" s="691" t="s">
        <v>70</v>
      </c>
      <c r="G5" s="692"/>
      <c r="H5" s="693" t="s">
        <v>71</v>
      </c>
      <c r="I5" s="694"/>
      <c r="K5" s="695">
        <f>'Ellenőri segédlap I.fi.'!E4</f>
        <v>0</v>
      </c>
      <c r="L5" s="695"/>
      <c r="M5" s="696">
        <f>'Ellenőri segédlap I.fi.'!H4</f>
        <v>0</v>
      </c>
      <c r="N5" s="696"/>
      <c r="O5" s="702">
        <f>'Ellenőri segédlap I.fi.'!K4</f>
        <v>0</v>
      </c>
      <c r="P5" s="702"/>
      <c r="Q5" s="702">
        <f>'Ellenőri segédlap I.fi.'!G5</f>
        <v>0</v>
      </c>
      <c r="R5" s="702"/>
      <c r="S5" s="702"/>
      <c r="T5" s="702"/>
      <c r="U5" s="702">
        <f>'Ellenőri segédlap I.fi.'!L5</f>
        <v>0</v>
      </c>
      <c r="V5" s="702"/>
      <c r="W5" s="702"/>
      <c r="X5" s="702"/>
      <c r="Y5" s="703">
        <f>'Ellenőri segédlap I.fi.'!Q5</f>
        <v>0</v>
      </c>
      <c r="Z5" s="703"/>
      <c r="AA5" s="76"/>
    </row>
    <row r="6" spans="1:27" ht="18" customHeight="1" thickBot="1">
      <c r="A6" s="704"/>
      <c r="B6" s="704"/>
      <c r="C6" s="705"/>
      <c r="D6" s="167">
        <f>'Ellenőri segédlap I.fi.'!D39</f>
        <v>0</v>
      </c>
      <c r="E6" s="167">
        <f>'Ellenőri segédlap I.fi.'!E39</f>
        <v>0</v>
      </c>
      <c r="F6" s="167">
        <f>'Ellenőri segédlap I.fi.'!F39</f>
        <v>0</v>
      </c>
      <c r="G6" s="167">
        <f>'Ellenőri segédlap I.fi.'!G39</f>
        <v>0</v>
      </c>
      <c r="H6" s="167">
        <f>'Ellenőri segédlap I.fi.'!H39</f>
        <v>0</v>
      </c>
      <c r="I6" s="168">
        <f>'Ellenőri segédlap I.fi.'!I39</f>
        <v>0</v>
      </c>
      <c r="J6" s="72"/>
      <c r="K6" s="72"/>
      <c r="L6" s="72"/>
      <c r="M6" s="72"/>
      <c r="N6" s="72"/>
      <c r="O6" s="72"/>
      <c r="P6" s="72"/>
      <c r="Q6" s="72"/>
      <c r="R6" s="72"/>
      <c r="S6" s="77"/>
      <c r="T6" s="77"/>
      <c r="U6" s="77"/>
      <c r="V6" s="77"/>
      <c r="W6" s="77"/>
      <c r="X6" s="77"/>
      <c r="Y6" s="77"/>
      <c r="Z6" s="77"/>
      <c r="AA6" s="77"/>
    </row>
    <row r="7" ht="3.75" customHeight="1" thickBot="1"/>
    <row r="8" spans="1:32" ht="13.5" thickTop="1">
      <c r="A8" s="628" t="s">
        <v>68</v>
      </c>
      <c r="B8" s="629"/>
      <c r="C8" s="630"/>
      <c r="D8" s="634" t="s">
        <v>69</v>
      </c>
      <c r="E8" s="635"/>
      <c r="F8" s="636" t="s">
        <v>70</v>
      </c>
      <c r="G8" s="637"/>
      <c r="H8" s="638" t="s">
        <v>71</v>
      </c>
      <c r="I8" s="639"/>
      <c r="J8" s="640" t="s">
        <v>56</v>
      </c>
      <c r="K8" s="641"/>
      <c r="L8" s="641"/>
      <c r="M8" s="641"/>
      <c r="N8" s="641"/>
      <c r="O8" s="641"/>
      <c r="P8" s="641"/>
      <c r="Q8" s="641"/>
      <c r="R8" s="642"/>
      <c r="S8" s="648" t="s">
        <v>57</v>
      </c>
      <c r="T8" s="649"/>
      <c r="U8" s="649"/>
      <c r="V8" s="649"/>
      <c r="W8" s="649"/>
      <c r="X8" s="649"/>
      <c r="Y8" s="649"/>
      <c r="Z8" s="649"/>
      <c r="AA8" s="650"/>
      <c r="AF8" s="52"/>
    </row>
    <row r="9" spans="1:27" ht="13.5" thickBot="1">
      <c r="A9" s="631"/>
      <c r="B9" s="632"/>
      <c r="C9" s="633"/>
      <c r="D9" s="56" t="s">
        <v>72</v>
      </c>
      <c r="E9" s="57" t="s">
        <v>73</v>
      </c>
      <c r="F9" s="58" t="s">
        <v>72</v>
      </c>
      <c r="G9" s="59" t="s">
        <v>73</v>
      </c>
      <c r="H9" s="60" t="s">
        <v>72</v>
      </c>
      <c r="I9" s="59" t="s">
        <v>73</v>
      </c>
      <c r="J9" s="643"/>
      <c r="K9" s="644"/>
      <c r="L9" s="644"/>
      <c r="M9" s="644"/>
      <c r="N9" s="644"/>
      <c r="O9" s="644"/>
      <c r="P9" s="644"/>
      <c r="Q9" s="644"/>
      <c r="R9" s="645"/>
      <c r="S9" s="651"/>
      <c r="T9" s="652"/>
      <c r="U9" s="652"/>
      <c r="V9" s="652"/>
      <c r="W9" s="652"/>
      <c r="X9" s="652"/>
      <c r="Y9" s="652"/>
      <c r="Z9" s="652"/>
      <c r="AA9" s="653"/>
    </row>
    <row r="10" spans="1:27" ht="23.25">
      <c r="A10" s="61">
        <v>0</v>
      </c>
      <c r="B10" s="62" t="s">
        <v>57</v>
      </c>
      <c r="C10" s="63">
        <v>1</v>
      </c>
      <c r="D10" s="171"/>
      <c r="E10" s="172"/>
      <c r="F10" s="173"/>
      <c r="G10" s="174"/>
      <c r="H10" s="173"/>
      <c r="I10" s="175"/>
      <c r="J10" s="697"/>
      <c r="K10" s="698"/>
      <c r="L10" s="698"/>
      <c r="M10" s="698"/>
      <c r="N10" s="698"/>
      <c r="O10" s="698"/>
      <c r="P10" s="698"/>
      <c r="Q10" s="698"/>
      <c r="R10" s="699"/>
      <c r="S10" s="700"/>
      <c r="T10" s="698"/>
      <c r="U10" s="698"/>
      <c r="V10" s="698"/>
      <c r="W10" s="698"/>
      <c r="X10" s="698"/>
      <c r="Y10" s="698"/>
      <c r="Z10" s="698"/>
      <c r="AA10" s="701"/>
    </row>
    <row r="11" spans="1:27" ht="23.25">
      <c r="A11" s="65">
        <f>C10</f>
        <v>1</v>
      </c>
      <c r="B11" s="66" t="s">
        <v>57</v>
      </c>
      <c r="C11" s="67">
        <f>A11+1</f>
        <v>2</v>
      </c>
      <c r="D11" s="176"/>
      <c r="E11" s="177"/>
      <c r="F11" s="176"/>
      <c r="G11" s="177"/>
      <c r="H11" s="176"/>
      <c r="I11" s="178"/>
      <c r="J11" s="680"/>
      <c r="K11" s="681"/>
      <c r="L11" s="681"/>
      <c r="M11" s="681"/>
      <c r="N11" s="681"/>
      <c r="O11" s="681"/>
      <c r="P11" s="681"/>
      <c r="Q11" s="681"/>
      <c r="R11" s="682"/>
      <c r="S11" s="683"/>
      <c r="T11" s="681"/>
      <c r="U11" s="681"/>
      <c r="V11" s="681"/>
      <c r="W11" s="681"/>
      <c r="X11" s="681"/>
      <c r="Y11" s="681"/>
      <c r="Z11" s="681"/>
      <c r="AA11" s="684"/>
    </row>
    <row r="12" spans="1:27" ht="23.25">
      <c r="A12" s="65">
        <f aca="true" t="shared" si="0" ref="A12:A39">C11</f>
        <v>2</v>
      </c>
      <c r="B12" s="66" t="s">
        <v>57</v>
      </c>
      <c r="C12" s="67">
        <f aca="true" t="shared" si="1" ref="C12:C39">A12+1</f>
        <v>3</v>
      </c>
      <c r="D12" s="176"/>
      <c r="E12" s="177"/>
      <c r="F12" s="176"/>
      <c r="G12" s="177"/>
      <c r="H12" s="176"/>
      <c r="I12" s="178"/>
      <c r="J12" s="680"/>
      <c r="K12" s="681"/>
      <c r="L12" s="681"/>
      <c r="M12" s="681"/>
      <c r="N12" s="681"/>
      <c r="O12" s="681"/>
      <c r="P12" s="681"/>
      <c r="Q12" s="681"/>
      <c r="R12" s="682"/>
      <c r="S12" s="683"/>
      <c r="T12" s="681"/>
      <c r="U12" s="681"/>
      <c r="V12" s="681"/>
      <c r="W12" s="681"/>
      <c r="X12" s="681"/>
      <c r="Y12" s="681"/>
      <c r="Z12" s="681"/>
      <c r="AA12" s="684"/>
    </row>
    <row r="13" spans="1:27" ht="23.25">
      <c r="A13" s="65">
        <f t="shared" si="0"/>
        <v>3</v>
      </c>
      <c r="B13" s="66" t="s">
        <v>57</v>
      </c>
      <c r="C13" s="67">
        <f t="shared" si="1"/>
        <v>4</v>
      </c>
      <c r="D13" s="176"/>
      <c r="E13" s="177"/>
      <c r="F13" s="176"/>
      <c r="G13" s="177"/>
      <c r="H13" s="176"/>
      <c r="I13" s="178"/>
      <c r="J13" s="680"/>
      <c r="K13" s="681"/>
      <c r="L13" s="681"/>
      <c r="M13" s="681"/>
      <c r="N13" s="681"/>
      <c r="O13" s="681"/>
      <c r="P13" s="681"/>
      <c r="Q13" s="681"/>
      <c r="R13" s="682"/>
      <c r="S13" s="683"/>
      <c r="T13" s="681"/>
      <c r="U13" s="681"/>
      <c r="V13" s="681"/>
      <c r="W13" s="681"/>
      <c r="X13" s="681"/>
      <c r="Y13" s="681"/>
      <c r="Z13" s="681"/>
      <c r="AA13" s="684"/>
    </row>
    <row r="14" spans="1:27" ht="23.25">
      <c r="A14" s="65">
        <f t="shared" si="0"/>
        <v>4</v>
      </c>
      <c r="B14" s="66" t="s">
        <v>57</v>
      </c>
      <c r="C14" s="67">
        <f t="shared" si="1"/>
        <v>5</v>
      </c>
      <c r="D14" s="176"/>
      <c r="E14" s="177"/>
      <c r="F14" s="176"/>
      <c r="G14" s="177"/>
      <c r="H14" s="176"/>
      <c r="I14" s="178"/>
      <c r="J14" s="680"/>
      <c r="K14" s="681"/>
      <c r="L14" s="681"/>
      <c r="M14" s="681"/>
      <c r="N14" s="681"/>
      <c r="O14" s="681"/>
      <c r="P14" s="681"/>
      <c r="Q14" s="681"/>
      <c r="R14" s="682"/>
      <c r="S14" s="683"/>
      <c r="T14" s="681"/>
      <c r="U14" s="681"/>
      <c r="V14" s="681"/>
      <c r="W14" s="681"/>
      <c r="X14" s="681"/>
      <c r="Y14" s="681"/>
      <c r="Z14" s="681"/>
      <c r="AA14" s="684"/>
    </row>
    <row r="15" spans="1:27" ht="23.25">
      <c r="A15" s="65">
        <f t="shared" si="0"/>
        <v>5</v>
      </c>
      <c r="B15" s="66" t="s">
        <v>57</v>
      </c>
      <c r="C15" s="67">
        <f t="shared" si="1"/>
        <v>6</v>
      </c>
      <c r="D15" s="176"/>
      <c r="E15" s="177"/>
      <c r="F15" s="176"/>
      <c r="G15" s="177"/>
      <c r="H15" s="176"/>
      <c r="I15" s="178"/>
      <c r="J15" s="680"/>
      <c r="K15" s="681"/>
      <c r="L15" s="681"/>
      <c r="M15" s="681"/>
      <c r="N15" s="681"/>
      <c r="O15" s="681"/>
      <c r="P15" s="681"/>
      <c r="Q15" s="681"/>
      <c r="R15" s="682"/>
      <c r="S15" s="683"/>
      <c r="T15" s="681"/>
      <c r="U15" s="681"/>
      <c r="V15" s="681"/>
      <c r="W15" s="681"/>
      <c r="X15" s="681"/>
      <c r="Y15" s="681"/>
      <c r="Z15" s="681"/>
      <c r="AA15" s="684"/>
    </row>
    <row r="16" spans="1:27" ht="23.25">
      <c r="A16" s="65">
        <f t="shared" si="0"/>
        <v>6</v>
      </c>
      <c r="B16" s="66" t="s">
        <v>57</v>
      </c>
      <c r="C16" s="67">
        <f t="shared" si="1"/>
        <v>7</v>
      </c>
      <c r="D16" s="176"/>
      <c r="E16" s="177"/>
      <c r="F16" s="176"/>
      <c r="G16" s="177"/>
      <c r="H16" s="176"/>
      <c r="I16" s="178"/>
      <c r="J16" s="680"/>
      <c r="K16" s="681"/>
      <c r="L16" s="681"/>
      <c r="M16" s="681"/>
      <c r="N16" s="681"/>
      <c r="O16" s="681"/>
      <c r="P16" s="681"/>
      <c r="Q16" s="681"/>
      <c r="R16" s="682"/>
      <c r="S16" s="683"/>
      <c r="T16" s="681"/>
      <c r="U16" s="681"/>
      <c r="V16" s="681"/>
      <c r="W16" s="681"/>
      <c r="X16" s="681"/>
      <c r="Y16" s="681"/>
      <c r="Z16" s="681"/>
      <c r="AA16" s="684"/>
    </row>
    <row r="17" spans="1:27" ht="23.25">
      <c r="A17" s="65">
        <f t="shared" si="0"/>
        <v>7</v>
      </c>
      <c r="B17" s="66" t="s">
        <v>57</v>
      </c>
      <c r="C17" s="67">
        <f t="shared" si="1"/>
        <v>8</v>
      </c>
      <c r="D17" s="176"/>
      <c r="E17" s="177"/>
      <c r="F17" s="176"/>
      <c r="G17" s="177"/>
      <c r="H17" s="176"/>
      <c r="I17" s="178"/>
      <c r="J17" s="680"/>
      <c r="K17" s="681"/>
      <c r="L17" s="681"/>
      <c r="M17" s="681"/>
      <c r="N17" s="681"/>
      <c r="O17" s="681"/>
      <c r="P17" s="681"/>
      <c r="Q17" s="681"/>
      <c r="R17" s="682"/>
      <c r="S17" s="683"/>
      <c r="T17" s="681"/>
      <c r="U17" s="681"/>
      <c r="V17" s="681"/>
      <c r="W17" s="681"/>
      <c r="X17" s="681"/>
      <c r="Y17" s="681"/>
      <c r="Z17" s="681"/>
      <c r="AA17" s="684"/>
    </row>
    <row r="18" spans="1:27" ht="23.25">
      <c r="A18" s="65">
        <f t="shared" si="0"/>
        <v>8</v>
      </c>
      <c r="B18" s="66" t="s">
        <v>57</v>
      </c>
      <c r="C18" s="67">
        <f t="shared" si="1"/>
        <v>9</v>
      </c>
      <c r="D18" s="176"/>
      <c r="E18" s="177"/>
      <c r="F18" s="176"/>
      <c r="G18" s="177"/>
      <c r="H18" s="176"/>
      <c r="I18" s="178"/>
      <c r="J18" s="680"/>
      <c r="K18" s="681"/>
      <c r="L18" s="681"/>
      <c r="M18" s="681"/>
      <c r="N18" s="681"/>
      <c r="O18" s="681"/>
      <c r="P18" s="681"/>
      <c r="Q18" s="681"/>
      <c r="R18" s="682"/>
      <c r="S18" s="683"/>
      <c r="T18" s="681"/>
      <c r="U18" s="681"/>
      <c r="V18" s="681"/>
      <c r="W18" s="681"/>
      <c r="X18" s="681"/>
      <c r="Y18" s="681"/>
      <c r="Z18" s="681"/>
      <c r="AA18" s="684"/>
    </row>
    <row r="19" spans="1:27" ht="23.25">
      <c r="A19" s="65">
        <f t="shared" si="0"/>
        <v>9</v>
      </c>
      <c r="B19" s="66" t="s">
        <v>57</v>
      </c>
      <c r="C19" s="67">
        <f t="shared" si="1"/>
        <v>10</v>
      </c>
      <c r="D19" s="176"/>
      <c r="E19" s="177"/>
      <c r="F19" s="176"/>
      <c r="G19" s="177"/>
      <c r="H19" s="176"/>
      <c r="I19" s="178"/>
      <c r="J19" s="680"/>
      <c r="K19" s="681"/>
      <c r="L19" s="681"/>
      <c r="M19" s="681"/>
      <c r="N19" s="681"/>
      <c r="O19" s="681"/>
      <c r="P19" s="681"/>
      <c r="Q19" s="681"/>
      <c r="R19" s="682"/>
      <c r="S19" s="683"/>
      <c r="T19" s="681"/>
      <c r="U19" s="681"/>
      <c r="V19" s="681"/>
      <c r="W19" s="681"/>
      <c r="X19" s="681"/>
      <c r="Y19" s="681"/>
      <c r="Z19" s="681"/>
      <c r="AA19" s="684"/>
    </row>
    <row r="20" spans="1:27" ht="23.25">
      <c r="A20" s="65">
        <f t="shared" si="0"/>
        <v>10</v>
      </c>
      <c r="B20" s="66" t="s">
        <v>57</v>
      </c>
      <c r="C20" s="67">
        <f t="shared" si="1"/>
        <v>11</v>
      </c>
      <c r="D20" s="176"/>
      <c r="E20" s="177"/>
      <c r="F20" s="176"/>
      <c r="G20" s="177"/>
      <c r="H20" s="176"/>
      <c r="I20" s="178"/>
      <c r="J20" s="680"/>
      <c r="K20" s="681"/>
      <c r="L20" s="681"/>
      <c r="M20" s="681"/>
      <c r="N20" s="681"/>
      <c r="O20" s="681"/>
      <c r="P20" s="681"/>
      <c r="Q20" s="681"/>
      <c r="R20" s="682"/>
      <c r="S20" s="683"/>
      <c r="T20" s="681"/>
      <c r="U20" s="681"/>
      <c r="V20" s="681"/>
      <c r="W20" s="681"/>
      <c r="X20" s="681"/>
      <c r="Y20" s="681"/>
      <c r="Z20" s="681"/>
      <c r="AA20" s="684"/>
    </row>
    <row r="21" spans="1:27" ht="23.25">
      <c r="A21" s="65">
        <f t="shared" si="0"/>
        <v>11</v>
      </c>
      <c r="B21" s="66" t="s">
        <v>57</v>
      </c>
      <c r="C21" s="67">
        <f t="shared" si="1"/>
        <v>12</v>
      </c>
      <c r="D21" s="176"/>
      <c r="E21" s="177"/>
      <c r="F21" s="176"/>
      <c r="G21" s="177"/>
      <c r="H21" s="176"/>
      <c r="I21" s="178"/>
      <c r="J21" s="680"/>
      <c r="K21" s="681"/>
      <c r="L21" s="681"/>
      <c r="M21" s="681"/>
      <c r="N21" s="681"/>
      <c r="O21" s="681"/>
      <c r="P21" s="681"/>
      <c r="Q21" s="681"/>
      <c r="R21" s="682"/>
      <c r="S21" s="683"/>
      <c r="T21" s="681"/>
      <c r="U21" s="681"/>
      <c r="V21" s="681"/>
      <c r="W21" s="681"/>
      <c r="X21" s="681"/>
      <c r="Y21" s="681"/>
      <c r="Z21" s="681"/>
      <c r="AA21" s="684"/>
    </row>
    <row r="22" spans="1:27" ht="23.25">
      <c r="A22" s="65">
        <f t="shared" si="0"/>
        <v>12</v>
      </c>
      <c r="B22" s="66" t="s">
        <v>57</v>
      </c>
      <c r="C22" s="67">
        <f t="shared" si="1"/>
        <v>13</v>
      </c>
      <c r="D22" s="176"/>
      <c r="E22" s="177"/>
      <c r="F22" s="176"/>
      <c r="G22" s="177"/>
      <c r="H22" s="176"/>
      <c r="I22" s="178"/>
      <c r="J22" s="680"/>
      <c r="K22" s="681"/>
      <c r="L22" s="681"/>
      <c r="M22" s="681"/>
      <c r="N22" s="681"/>
      <c r="O22" s="681"/>
      <c r="P22" s="681"/>
      <c r="Q22" s="681"/>
      <c r="R22" s="682"/>
      <c r="S22" s="683"/>
      <c r="T22" s="681"/>
      <c r="U22" s="681"/>
      <c r="V22" s="681"/>
      <c r="W22" s="681"/>
      <c r="X22" s="681"/>
      <c r="Y22" s="681"/>
      <c r="Z22" s="681"/>
      <c r="AA22" s="684"/>
    </row>
    <row r="23" spans="1:27" ht="23.25">
      <c r="A23" s="65">
        <f t="shared" si="0"/>
        <v>13</v>
      </c>
      <c r="B23" s="66" t="s">
        <v>57</v>
      </c>
      <c r="C23" s="67">
        <f t="shared" si="1"/>
        <v>14</v>
      </c>
      <c r="D23" s="176"/>
      <c r="E23" s="177"/>
      <c r="F23" s="176"/>
      <c r="G23" s="177"/>
      <c r="H23" s="176"/>
      <c r="I23" s="178"/>
      <c r="J23" s="680"/>
      <c r="K23" s="681"/>
      <c r="L23" s="681"/>
      <c r="M23" s="681"/>
      <c r="N23" s="681"/>
      <c r="O23" s="681"/>
      <c r="P23" s="681"/>
      <c r="Q23" s="681"/>
      <c r="R23" s="682"/>
      <c r="S23" s="683"/>
      <c r="T23" s="681"/>
      <c r="U23" s="681"/>
      <c r="V23" s="681"/>
      <c r="W23" s="681"/>
      <c r="X23" s="681"/>
      <c r="Y23" s="681"/>
      <c r="Z23" s="681"/>
      <c r="AA23" s="684"/>
    </row>
    <row r="24" spans="1:27" ht="23.25">
      <c r="A24" s="65">
        <f t="shared" si="0"/>
        <v>14</v>
      </c>
      <c r="B24" s="66" t="s">
        <v>57</v>
      </c>
      <c r="C24" s="67">
        <f t="shared" si="1"/>
        <v>15</v>
      </c>
      <c r="D24" s="176"/>
      <c r="E24" s="177"/>
      <c r="F24" s="176"/>
      <c r="G24" s="177"/>
      <c r="H24" s="176"/>
      <c r="I24" s="178"/>
      <c r="J24" s="680"/>
      <c r="K24" s="681"/>
      <c r="L24" s="681"/>
      <c r="M24" s="681"/>
      <c r="N24" s="681"/>
      <c r="O24" s="681"/>
      <c r="P24" s="681"/>
      <c r="Q24" s="681"/>
      <c r="R24" s="682"/>
      <c r="S24" s="683"/>
      <c r="T24" s="681"/>
      <c r="U24" s="681"/>
      <c r="V24" s="681"/>
      <c r="W24" s="681"/>
      <c r="X24" s="681"/>
      <c r="Y24" s="681"/>
      <c r="Z24" s="681"/>
      <c r="AA24" s="684"/>
    </row>
    <row r="25" spans="1:27" ht="23.25">
      <c r="A25" s="65">
        <f t="shared" si="0"/>
        <v>15</v>
      </c>
      <c r="B25" s="66" t="s">
        <v>57</v>
      </c>
      <c r="C25" s="67">
        <f t="shared" si="1"/>
        <v>16</v>
      </c>
      <c r="D25" s="176"/>
      <c r="E25" s="177"/>
      <c r="F25" s="176"/>
      <c r="G25" s="177"/>
      <c r="H25" s="176"/>
      <c r="I25" s="178"/>
      <c r="J25" s="680"/>
      <c r="K25" s="681"/>
      <c r="L25" s="681"/>
      <c r="M25" s="681"/>
      <c r="N25" s="681"/>
      <c r="O25" s="681"/>
      <c r="P25" s="681"/>
      <c r="Q25" s="681"/>
      <c r="R25" s="682"/>
      <c r="S25" s="683"/>
      <c r="T25" s="681"/>
      <c r="U25" s="681"/>
      <c r="V25" s="681"/>
      <c r="W25" s="681"/>
      <c r="X25" s="681"/>
      <c r="Y25" s="681"/>
      <c r="Z25" s="681"/>
      <c r="AA25" s="684"/>
    </row>
    <row r="26" spans="1:27" ht="23.25">
      <c r="A26" s="65">
        <f t="shared" si="0"/>
        <v>16</v>
      </c>
      <c r="B26" s="66" t="s">
        <v>57</v>
      </c>
      <c r="C26" s="67">
        <f t="shared" si="1"/>
        <v>17</v>
      </c>
      <c r="D26" s="176"/>
      <c r="E26" s="177"/>
      <c r="F26" s="176"/>
      <c r="G26" s="177"/>
      <c r="H26" s="176"/>
      <c r="I26" s="178"/>
      <c r="J26" s="680"/>
      <c r="K26" s="681"/>
      <c r="L26" s="681"/>
      <c r="M26" s="681"/>
      <c r="N26" s="681"/>
      <c r="O26" s="681"/>
      <c r="P26" s="681"/>
      <c r="Q26" s="681"/>
      <c r="R26" s="682"/>
      <c r="S26" s="683"/>
      <c r="T26" s="681"/>
      <c r="U26" s="681"/>
      <c r="V26" s="681"/>
      <c r="W26" s="681"/>
      <c r="X26" s="681"/>
      <c r="Y26" s="681"/>
      <c r="Z26" s="681"/>
      <c r="AA26" s="684"/>
    </row>
    <row r="27" spans="1:27" ht="23.25">
      <c r="A27" s="65">
        <f t="shared" si="0"/>
        <v>17</v>
      </c>
      <c r="B27" s="66" t="s">
        <v>57</v>
      </c>
      <c r="C27" s="67">
        <f>A27+1</f>
        <v>18</v>
      </c>
      <c r="D27" s="176"/>
      <c r="E27" s="177"/>
      <c r="F27" s="176"/>
      <c r="G27" s="177"/>
      <c r="H27" s="176"/>
      <c r="I27" s="178"/>
      <c r="J27" s="680"/>
      <c r="K27" s="681"/>
      <c r="L27" s="681"/>
      <c r="M27" s="681"/>
      <c r="N27" s="681"/>
      <c r="O27" s="681"/>
      <c r="P27" s="681"/>
      <c r="Q27" s="681"/>
      <c r="R27" s="682"/>
      <c r="S27" s="683"/>
      <c r="T27" s="681"/>
      <c r="U27" s="681"/>
      <c r="V27" s="681"/>
      <c r="W27" s="681"/>
      <c r="X27" s="681"/>
      <c r="Y27" s="681"/>
      <c r="Z27" s="681"/>
      <c r="AA27" s="684"/>
    </row>
    <row r="28" spans="1:27" ht="23.25">
      <c r="A28" s="65">
        <f t="shared" si="0"/>
        <v>18</v>
      </c>
      <c r="B28" s="66" t="s">
        <v>57</v>
      </c>
      <c r="C28" s="67">
        <f t="shared" si="1"/>
        <v>19</v>
      </c>
      <c r="D28" s="176"/>
      <c r="E28" s="177"/>
      <c r="F28" s="176"/>
      <c r="G28" s="177"/>
      <c r="H28" s="176"/>
      <c r="I28" s="178"/>
      <c r="J28" s="680"/>
      <c r="K28" s="681"/>
      <c r="L28" s="681"/>
      <c r="M28" s="681"/>
      <c r="N28" s="681"/>
      <c r="O28" s="681"/>
      <c r="P28" s="681"/>
      <c r="Q28" s="681"/>
      <c r="R28" s="682"/>
      <c r="S28" s="683"/>
      <c r="T28" s="681"/>
      <c r="U28" s="681"/>
      <c r="V28" s="681"/>
      <c r="W28" s="681"/>
      <c r="X28" s="681"/>
      <c r="Y28" s="681"/>
      <c r="Z28" s="681"/>
      <c r="AA28" s="684"/>
    </row>
    <row r="29" spans="1:27" ht="23.25">
      <c r="A29" s="65">
        <f t="shared" si="0"/>
        <v>19</v>
      </c>
      <c r="B29" s="66" t="s">
        <v>57</v>
      </c>
      <c r="C29" s="67">
        <f t="shared" si="1"/>
        <v>20</v>
      </c>
      <c r="D29" s="176"/>
      <c r="E29" s="177"/>
      <c r="F29" s="176"/>
      <c r="G29" s="177"/>
      <c r="H29" s="176"/>
      <c r="I29" s="178"/>
      <c r="J29" s="680"/>
      <c r="K29" s="681"/>
      <c r="L29" s="681"/>
      <c r="M29" s="681"/>
      <c r="N29" s="681"/>
      <c r="O29" s="681"/>
      <c r="P29" s="681"/>
      <c r="Q29" s="681"/>
      <c r="R29" s="682"/>
      <c r="S29" s="683"/>
      <c r="T29" s="681"/>
      <c r="U29" s="681"/>
      <c r="V29" s="681"/>
      <c r="W29" s="681"/>
      <c r="X29" s="681"/>
      <c r="Y29" s="681"/>
      <c r="Z29" s="681"/>
      <c r="AA29" s="684"/>
    </row>
    <row r="30" spans="1:27" ht="23.25">
      <c r="A30" s="65">
        <f t="shared" si="0"/>
        <v>20</v>
      </c>
      <c r="B30" s="66" t="s">
        <v>57</v>
      </c>
      <c r="C30" s="67">
        <f t="shared" si="1"/>
        <v>21</v>
      </c>
      <c r="D30" s="176"/>
      <c r="E30" s="177"/>
      <c r="F30" s="176"/>
      <c r="G30" s="177"/>
      <c r="H30" s="176"/>
      <c r="I30" s="178"/>
      <c r="J30" s="680"/>
      <c r="K30" s="681"/>
      <c r="L30" s="681"/>
      <c r="M30" s="681"/>
      <c r="N30" s="681"/>
      <c r="O30" s="681"/>
      <c r="P30" s="681"/>
      <c r="Q30" s="681"/>
      <c r="R30" s="682"/>
      <c r="S30" s="683"/>
      <c r="T30" s="681"/>
      <c r="U30" s="681"/>
      <c r="V30" s="681"/>
      <c r="W30" s="681"/>
      <c r="X30" s="681"/>
      <c r="Y30" s="681"/>
      <c r="Z30" s="681"/>
      <c r="AA30" s="684"/>
    </row>
    <row r="31" spans="1:27" ht="23.25">
      <c r="A31" s="65">
        <f t="shared" si="0"/>
        <v>21</v>
      </c>
      <c r="B31" s="66" t="s">
        <v>57</v>
      </c>
      <c r="C31" s="67">
        <f t="shared" si="1"/>
        <v>22</v>
      </c>
      <c r="D31" s="176"/>
      <c r="E31" s="177"/>
      <c r="F31" s="176"/>
      <c r="G31" s="177"/>
      <c r="H31" s="176"/>
      <c r="I31" s="178"/>
      <c r="J31" s="680"/>
      <c r="K31" s="681"/>
      <c r="L31" s="681"/>
      <c r="M31" s="681"/>
      <c r="N31" s="681"/>
      <c r="O31" s="681"/>
      <c r="P31" s="681"/>
      <c r="Q31" s="681"/>
      <c r="R31" s="682"/>
      <c r="S31" s="683"/>
      <c r="T31" s="681"/>
      <c r="U31" s="681"/>
      <c r="V31" s="681"/>
      <c r="W31" s="681"/>
      <c r="X31" s="681"/>
      <c r="Y31" s="681"/>
      <c r="Z31" s="681"/>
      <c r="AA31" s="684"/>
    </row>
    <row r="32" spans="1:27" ht="23.25">
      <c r="A32" s="65">
        <f t="shared" si="0"/>
        <v>22</v>
      </c>
      <c r="B32" s="66" t="s">
        <v>57</v>
      </c>
      <c r="C32" s="67">
        <f t="shared" si="1"/>
        <v>23</v>
      </c>
      <c r="D32" s="176"/>
      <c r="E32" s="177"/>
      <c r="F32" s="176"/>
      <c r="G32" s="177"/>
      <c r="H32" s="176"/>
      <c r="I32" s="178"/>
      <c r="J32" s="680"/>
      <c r="K32" s="681"/>
      <c r="L32" s="681"/>
      <c r="M32" s="681"/>
      <c r="N32" s="681"/>
      <c r="O32" s="681"/>
      <c r="P32" s="681"/>
      <c r="Q32" s="681"/>
      <c r="R32" s="682"/>
      <c r="S32" s="683"/>
      <c r="T32" s="681"/>
      <c r="U32" s="681"/>
      <c r="V32" s="681"/>
      <c r="W32" s="681"/>
      <c r="X32" s="681"/>
      <c r="Y32" s="681"/>
      <c r="Z32" s="681"/>
      <c r="AA32" s="684"/>
    </row>
    <row r="33" spans="1:27" ht="23.25">
      <c r="A33" s="65">
        <f t="shared" si="0"/>
        <v>23</v>
      </c>
      <c r="B33" s="66" t="s">
        <v>57</v>
      </c>
      <c r="C33" s="67">
        <f t="shared" si="1"/>
        <v>24</v>
      </c>
      <c r="D33" s="176"/>
      <c r="E33" s="177"/>
      <c r="F33" s="176"/>
      <c r="G33" s="177"/>
      <c r="H33" s="176"/>
      <c r="I33" s="178"/>
      <c r="J33" s="680"/>
      <c r="K33" s="681"/>
      <c r="L33" s="681"/>
      <c r="M33" s="681"/>
      <c r="N33" s="681"/>
      <c r="O33" s="681"/>
      <c r="P33" s="681"/>
      <c r="Q33" s="681"/>
      <c r="R33" s="682"/>
      <c r="S33" s="683"/>
      <c r="T33" s="681"/>
      <c r="U33" s="681"/>
      <c r="V33" s="681"/>
      <c r="W33" s="681"/>
      <c r="X33" s="681"/>
      <c r="Y33" s="681"/>
      <c r="Z33" s="681"/>
      <c r="AA33" s="684"/>
    </row>
    <row r="34" spans="1:27" ht="23.25">
      <c r="A34" s="65">
        <f t="shared" si="0"/>
        <v>24</v>
      </c>
      <c r="B34" s="66" t="s">
        <v>57</v>
      </c>
      <c r="C34" s="67">
        <f t="shared" si="1"/>
        <v>25</v>
      </c>
      <c r="D34" s="176"/>
      <c r="E34" s="177"/>
      <c r="F34" s="176"/>
      <c r="G34" s="177"/>
      <c r="H34" s="176"/>
      <c r="I34" s="178"/>
      <c r="J34" s="680"/>
      <c r="K34" s="681"/>
      <c r="L34" s="681"/>
      <c r="M34" s="681"/>
      <c r="N34" s="681"/>
      <c r="O34" s="681"/>
      <c r="P34" s="681"/>
      <c r="Q34" s="681"/>
      <c r="R34" s="682"/>
      <c r="S34" s="683"/>
      <c r="T34" s="681"/>
      <c r="U34" s="681"/>
      <c r="V34" s="681"/>
      <c r="W34" s="681"/>
      <c r="X34" s="681"/>
      <c r="Y34" s="681"/>
      <c r="Z34" s="681"/>
      <c r="AA34" s="684"/>
    </row>
    <row r="35" spans="1:27" ht="23.25">
      <c r="A35" s="65">
        <f t="shared" si="0"/>
        <v>25</v>
      </c>
      <c r="B35" s="66" t="s">
        <v>57</v>
      </c>
      <c r="C35" s="67">
        <f t="shared" si="1"/>
        <v>26</v>
      </c>
      <c r="D35" s="176"/>
      <c r="E35" s="177"/>
      <c r="F35" s="176"/>
      <c r="G35" s="177"/>
      <c r="H35" s="176"/>
      <c r="I35" s="178"/>
      <c r="J35" s="680"/>
      <c r="K35" s="681"/>
      <c r="L35" s="681"/>
      <c r="M35" s="681"/>
      <c r="N35" s="681"/>
      <c r="O35" s="681"/>
      <c r="P35" s="681"/>
      <c r="Q35" s="681"/>
      <c r="R35" s="682"/>
      <c r="S35" s="683"/>
      <c r="T35" s="681"/>
      <c r="U35" s="681"/>
      <c r="V35" s="681"/>
      <c r="W35" s="681"/>
      <c r="X35" s="681"/>
      <c r="Y35" s="681"/>
      <c r="Z35" s="681"/>
      <c r="AA35" s="684"/>
    </row>
    <row r="36" spans="1:27" ht="23.25">
      <c r="A36" s="65">
        <f t="shared" si="0"/>
        <v>26</v>
      </c>
      <c r="B36" s="66" t="s">
        <v>57</v>
      </c>
      <c r="C36" s="67">
        <f t="shared" si="1"/>
        <v>27</v>
      </c>
      <c r="D36" s="176"/>
      <c r="E36" s="177"/>
      <c r="F36" s="176"/>
      <c r="G36" s="177"/>
      <c r="H36" s="176"/>
      <c r="I36" s="178"/>
      <c r="J36" s="680"/>
      <c r="K36" s="681"/>
      <c r="L36" s="681"/>
      <c r="M36" s="681"/>
      <c r="N36" s="681"/>
      <c r="O36" s="681"/>
      <c r="P36" s="681"/>
      <c r="Q36" s="681"/>
      <c r="R36" s="682"/>
      <c r="S36" s="683"/>
      <c r="T36" s="681"/>
      <c r="U36" s="681"/>
      <c r="V36" s="681"/>
      <c r="W36" s="681"/>
      <c r="X36" s="681"/>
      <c r="Y36" s="681"/>
      <c r="Z36" s="681"/>
      <c r="AA36" s="684"/>
    </row>
    <row r="37" spans="1:27" ht="23.25">
      <c r="A37" s="65">
        <f t="shared" si="0"/>
        <v>27</v>
      </c>
      <c r="B37" s="66" t="s">
        <v>57</v>
      </c>
      <c r="C37" s="67">
        <f t="shared" si="1"/>
        <v>28</v>
      </c>
      <c r="D37" s="176"/>
      <c r="E37" s="177"/>
      <c r="F37" s="176"/>
      <c r="G37" s="177"/>
      <c r="H37" s="176"/>
      <c r="I37" s="178"/>
      <c r="J37" s="680"/>
      <c r="K37" s="681"/>
      <c r="L37" s="681"/>
      <c r="M37" s="681"/>
      <c r="N37" s="681"/>
      <c r="O37" s="681"/>
      <c r="P37" s="681"/>
      <c r="Q37" s="681"/>
      <c r="R37" s="682"/>
      <c r="S37" s="683"/>
      <c r="T37" s="681"/>
      <c r="U37" s="681"/>
      <c r="V37" s="681"/>
      <c r="W37" s="681"/>
      <c r="X37" s="681"/>
      <c r="Y37" s="681"/>
      <c r="Z37" s="681"/>
      <c r="AA37" s="684"/>
    </row>
    <row r="38" spans="1:27" ht="23.25">
      <c r="A38" s="65">
        <f t="shared" si="0"/>
        <v>28</v>
      </c>
      <c r="B38" s="66" t="s">
        <v>57</v>
      </c>
      <c r="C38" s="67">
        <f t="shared" si="1"/>
        <v>29</v>
      </c>
      <c r="D38" s="176"/>
      <c r="E38" s="177"/>
      <c r="F38" s="176"/>
      <c r="G38" s="177"/>
      <c r="H38" s="176"/>
      <c r="I38" s="178"/>
      <c r="J38" s="680"/>
      <c r="K38" s="681"/>
      <c r="L38" s="681"/>
      <c r="M38" s="681"/>
      <c r="N38" s="681"/>
      <c r="O38" s="681"/>
      <c r="P38" s="681"/>
      <c r="Q38" s="681"/>
      <c r="R38" s="682"/>
      <c r="S38" s="683"/>
      <c r="T38" s="681"/>
      <c r="U38" s="681"/>
      <c r="V38" s="681"/>
      <c r="W38" s="681"/>
      <c r="X38" s="681"/>
      <c r="Y38" s="681"/>
      <c r="Z38" s="681"/>
      <c r="AA38" s="684"/>
    </row>
    <row r="39" spans="1:27" ht="24" thickBot="1">
      <c r="A39" s="68">
        <f t="shared" si="0"/>
        <v>29</v>
      </c>
      <c r="B39" s="69" t="s">
        <v>57</v>
      </c>
      <c r="C39" s="70">
        <f t="shared" si="1"/>
        <v>30</v>
      </c>
      <c r="D39" s="182"/>
      <c r="E39" s="180"/>
      <c r="F39" s="179"/>
      <c r="G39" s="180"/>
      <c r="H39" s="179"/>
      <c r="I39" s="181"/>
      <c r="J39" s="675"/>
      <c r="K39" s="676"/>
      <c r="L39" s="676"/>
      <c r="M39" s="676"/>
      <c r="N39" s="676"/>
      <c r="O39" s="676"/>
      <c r="P39" s="676"/>
      <c r="Q39" s="676"/>
      <c r="R39" s="677"/>
      <c r="S39" s="678"/>
      <c r="T39" s="676"/>
      <c r="U39" s="676"/>
      <c r="V39" s="676"/>
      <c r="W39" s="676"/>
      <c r="X39" s="676"/>
      <c r="Y39" s="676"/>
      <c r="Z39" s="676"/>
      <c r="AA39" s="679"/>
    </row>
    <row r="40" spans="1:27" ht="23.25" customHeight="1" thickBot="1">
      <c r="A40" s="685" t="s">
        <v>74</v>
      </c>
      <c r="B40" s="686"/>
      <c r="C40" s="687"/>
      <c r="D40" s="169"/>
      <c r="E40" s="170"/>
      <c r="F40" s="169"/>
      <c r="G40" s="170"/>
      <c r="H40" s="169"/>
      <c r="I40" s="170"/>
      <c r="J40" s="688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689"/>
      <c r="V40" s="689"/>
      <c r="W40" s="689"/>
      <c r="X40" s="689"/>
      <c r="Y40" s="689"/>
      <c r="Z40" s="689"/>
      <c r="AA40" s="690"/>
    </row>
    <row r="41" ht="13.5" thickTop="1"/>
    <row r="42" ht="15.75">
      <c r="C42" s="151"/>
    </row>
  </sheetData>
  <sheetProtection/>
  <mergeCells count="86">
    <mergeCell ref="A5:C6"/>
    <mergeCell ref="D5:E5"/>
    <mergeCell ref="A1:Y1"/>
    <mergeCell ref="Z1:AA2"/>
    <mergeCell ref="A3:D3"/>
    <mergeCell ref="E3:I3"/>
    <mergeCell ref="K3:O3"/>
    <mergeCell ref="P3:R3"/>
    <mergeCell ref="S3:V3"/>
    <mergeCell ref="X3:AA3"/>
    <mergeCell ref="A8:C9"/>
    <mergeCell ref="D8:E8"/>
    <mergeCell ref="F8:G8"/>
    <mergeCell ref="H8:I8"/>
    <mergeCell ref="J8:R9"/>
    <mergeCell ref="S8:AA9"/>
    <mergeCell ref="F5:G5"/>
    <mergeCell ref="H5:I5"/>
    <mergeCell ref="K5:L5"/>
    <mergeCell ref="M5:N5"/>
    <mergeCell ref="J10:R10"/>
    <mergeCell ref="S10:AA10"/>
    <mergeCell ref="O5:P5"/>
    <mergeCell ref="Q5:T5"/>
    <mergeCell ref="U5:X5"/>
    <mergeCell ref="Y5:Z5"/>
    <mergeCell ref="J11:R11"/>
    <mergeCell ref="S11:AA11"/>
    <mergeCell ref="J12:R12"/>
    <mergeCell ref="S12:AA12"/>
    <mergeCell ref="J13:R13"/>
    <mergeCell ref="S13:AA13"/>
    <mergeCell ref="J14:R14"/>
    <mergeCell ref="S14:AA14"/>
    <mergeCell ref="J15:R15"/>
    <mergeCell ref="S15:AA15"/>
    <mergeCell ref="J16:R16"/>
    <mergeCell ref="S16:AA16"/>
    <mergeCell ref="J17:R17"/>
    <mergeCell ref="S17:AA17"/>
    <mergeCell ref="J18:R18"/>
    <mergeCell ref="S18:AA18"/>
    <mergeCell ref="J19:R19"/>
    <mergeCell ref="S19:AA19"/>
    <mergeCell ref="J20:R20"/>
    <mergeCell ref="S20:AA20"/>
    <mergeCell ref="J21:R21"/>
    <mergeCell ref="S21:AA21"/>
    <mergeCell ref="J22:R22"/>
    <mergeCell ref="S22:AA22"/>
    <mergeCell ref="J23:R23"/>
    <mergeCell ref="S23:AA23"/>
    <mergeCell ref="J24:R24"/>
    <mergeCell ref="S24:AA24"/>
    <mergeCell ref="J25:R25"/>
    <mergeCell ref="S25:AA25"/>
    <mergeCell ref="J26:R26"/>
    <mergeCell ref="S26:AA26"/>
    <mergeCell ref="J27:R27"/>
    <mergeCell ref="S27:AA27"/>
    <mergeCell ref="J28:R28"/>
    <mergeCell ref="S28:AA28"/>
    <mergeCell ref="J29:R29"/>
    <mergeCell ref="S29:AA29"/>
    <mergeCell ref="J30:R30"/>
    <mergeCell ref="S30:AA30"/>
    <mergeCell ref="J31:R31"/>
    <mergeCell ref="S31:AA31"/>
    <mergeCell ref="J32:R32"/>
    <mergeCell ref="S32:AA32"/>
    <mergeCell ref="J33:R33"/>
    <mergeCell ref="S33:AA33"/>
    <mergeCell ref="A40:C40"/>
    <mergeCell ref="J40:AA40"/>
    <mergeCell ref="J37:R37"/>
    <mergeCell ref="S37:AA37"/>
    <mergeCell ref="J38:R38"/>
    <mergeCell ref="S38:AA38"/>
    <mergeCell ref="J39:R39"/>
    <mergeCell ref="S39:AA39"/>
    <mergeCell ref="J34:R34"/>
    <mergeCell ref="S34:AA34"/>
    <mergeCell ref="J35:R35"/>
    <mergeCell ref="S35:AA35"/>
    <mergeCell ref="J36:R36"/>
    <mergeCell ref="S36:AA36"/>
  </mergeCells>
  <conditionalFormatting sqref="E3 K3 P3 S3:AA3 D6:I6">
    <cfRule type="cellIs" priority="2" dxfId="33" operator="greaterThan" stopIfTrue="1">
      <formula>0</formula>
    </cfRule>
  </conditionalFormatting>
  <conditionalFormatting sqref="D40:I40">
    <cfRule type="cellIs" priority="3" dxfId="32" operator="greaterThan" stopIfTrue="1">
      <formula>0</formula>
    </cfRule>
  </conditionalFormatting>
  <conditionalFormatting sqref="K5:M5 O5 Q5 U5:Z5">
    <cfRule type="cellIs" priority="4" dxfId="40" operator="equal" stopIfTrue="1">
      <formula>0</formula>
    </cfRule>
  </conditionalFormatting>
  <printOptions horizontalCentered="1" verticalCentered="1"/>
  <pageMargins left="0.24" right="0.24" top="0.2" bottom="0.23" header="0.17" footer="0.1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Tavarnay</dc:creator>
  <cp:keywords/>
  <dc:description/>
  <cp:lastModifiedBy>Hargitai Gábor</cp:lastModifiedBy>
  <cp:lastPrinted>2016-09-07T07:55:00Z</cp:lastPrinted>
  <dcterms:created xsi:type="dcterms:W3CDTF">2012-10-23T14:55:05Z</dcterms:created>
  <dcterms:modified xsi:type="dcterms:W3CDTF">2017-11-30T16:15:07Z</dcterms:modified>
  <cp:category/>
  <cp:version/>
  <cp:contentType/>
  <cp:contentStatus/>
</cp:coreProperties>
</file>